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sd189.org\dfs\do\staff\_WebFiles\Users\jlongchamps\files\Assessment_Director\Resource Sharing\State Test Communications and Reports\"/>
    </mc:Choice>
  </mc:AlternateContent>
  <bookViews>
    <workbookView xWindow="0" yWindow="0" windowWidth="28800" windowHeight="12300"/>
  </bookViews>
  <sheets>
    <sheet name="State tables ranked 2018" sheetId="1" r:id="rId1"/>
    <sheet name="notes and url" sheetId="2" r:id="rId2"/>
  </sheets>
  <definedNames>
    <definedName name="_xlnm._FilterDatabase" localSheetId="1" hidden="1">'notes and url'!$A$121:$H$145</definedName>
    <definedName name="_xlnm._FilterDatabase" localSheetId="0" hidden="1">'State tables ranked 2018'!$Y$32:$AA$47</definedName>
    <definedName name="_xlnm.Print_Area" localSheetId="0">'State tables ranked 2018'!$A$1:$AI$52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G13" i="2"/>
  <c r="B23" i="2"/>
  <c r="C23" i="2"/>
  <c r="D23" i="2"/>
  <c r="E23" i="2"/>
  <c r="F23" i="2"/>
  <c r="G23" i="2"/>
  <c r="D66" i="2"/>
  <c r="H66" i="2"/>
  <c r="D67" i="2"/>
  <c r="H67" i="2"/>
  <c r="D68" i="2"/>
  <c r="H68" i="2"/>
  <c r="D69" i="2"/>
  <c r="H69" i="2"/>
  <c r="D70" i="2"/>
  <c r="H70" i="2"/>
  <c r="D71" i="2"/>
  <c r="H71" i="2"/>
  <c r="D72" i="2"/>
  <c r="H72" i="2"/>
  <c r="D73" i="2"/>
  <c r="H73" i="2"/>
</calcChain>
</file>

<file path=xl/sharedStrings.xml><?xml version="1.0" encoding="utf-8"?>
<sst xmlns="http://schemas.openxmlformats.org/spreadsheetml/2006/main" count="621" uniqueCount="138">
  <si>
    <t>Washington</t>
  </si>
  <si>
    <t>NA</t>
  </si>
  <si>
    <t>Nevada</t>
  </si>
  <si>
    <t>Michigan</t>
  </si>
  <si>
    <t>Vermont</t>
  </si>
  <si>
    <t>Oregon</t>
  </si>
  <si>
    <t>South Dakota</t>
  </si>
  <si>
    <t>California</t>
  </si>
  <si>
    <t>Hawaii</t>
  </si>
  <si>
    <t>Bellingham</t>
  </si>
  <si>
    <t>Montana</t>
  </si>
  <si>
    <t>North Dakota</t>
  </si>
  <si>
    <t>New Hampshire</t>
  </si>
  <si>
    <t>Delaware</t>
  </si>
  <si>
    <t>Idaho</t>
  </si>
  <si>
    <t>Missouri</t>
  </si>
  <si>
    <t>North Carolina</t>
  </si>
  <si>
    <t>Connecticut</t>
  </si>
  <si>
    <t>'18</t>
  </si>
  <si>
    <t>'17</t>
  </si>
  <si>
    <t>'16</t>
  </si>
  <si>
    <t>'15</t>
  </si>
  <si>
    <t>Grade 11</t>
  </si>
  <si>
    <t>Grade 8</t>
  </si>
  <si>
    <t>Grade 7</t>
  </si>
  <si>
    <t>Grade 6</t>
  </si>
  <si>
    <t>Grade 5</t>
  </si>
  <si>
    <t>Grade 4</t>
  </si>
  <si>
    <t>Grade 3</t>
  </si>
  <si>
    <t>Math Smarter Balanced Proficiency Ranked by 2018 Rates</t>
  </si>
  <si>
    <t xml:space="preserve">Hawaii </t>
  </si>
  <si>
    <t>English Language Arts Smarter Balanced Proficiency Ranked by 2018 Rates</t>
  </si>
  <si>
    <t>https://zoomwv.k12.wv.us/Dashboard/portalHome.jsp</t>
  </si>
  <si>
    <t>West Virginia</t>
  </si>
  <si>
    <t>SB Math Grade 09</t>
  </si>
  <si>
    <t>SB Math Grade 08</t>
  </si>
  <si>
    <t>SB Math Grade 07</t>
  </si>
  <si>
    <t>SB Math Grade 06</t>
  </si>
  <si>
    <t>SB Math Grade 05</t>
  </si>
  <si>
    <t>SB Math Grade 04</t>
  </si>
  <si>
    <t>SB Math Grade 03</t>
  </si>
  <si>
    <t>SB ELA Grade 09</t>
  </si>
  <si>
    <t>SB ELA Grade 08</t>
  </si>
  <si>
    <t>SB ELA Grade 07</t>
  </si>
  <si>
    <t>SB ELA Grade 06</t>
  </si>
  <si>
    <t>SB ELA Grade 05</t>
  </si>
  <si>
    <t>SB ELA Grade 04</t>
  </si>
  <si>
    <t>SB ELA Grade 03</t>
  </si>
  <si>
    <t>Total Proficient and Above</t>
  </si>
  <si>
    <t>Test_Name</t>
  </si>
  <si>
    <t>https://education.vermont.gov/documents/data-smarter-balanced-state-level-2018</t>
  </si>
  <si>
    <t>https://doe.sd.gov/reportcard/dashboards/</t>
  </si>
  <si>
    <t>Mathematics</t>
  </si>
  <si>
    <t>ELA</t>
  </si>
  <si>
    <t>2017-18 Level 3 or 4
Percent</t>
  </si>
  <si>
    <t>2017-18 Level 3 or 4
Count</t>
  </si>
  <si>
    <t>Grade Level</t>
  </si>
  <si>
    <t>Subject</t>
  </si>
  <si>
    <t>https://www.oregon.gov/ode/educator-resources/assessment/Pages/Assessment-Group-Reports.aspx</t>
  </si>
  <si>
    <t>Math</t>
  </si>
  <si>
    <t>http://www.ncpublicschools.org/accountability/reporting/</t>
  </si>
  <si>
    <t>mat</t>
  </si>
  <si>
    <t>rea</t>
  </si>
  <si>
    <t>pBelowProf</t>
  </si>
  <si>
    <t>pAboveprof</t>
  </si>
  <si>
    <t>plevel4</t>
  </si>
  <si>
    <t>plevel3</t>
  </si>
  <si>
    <t>plevel2</t>
  </si>
  <si>
    <t>plevel1</t>
  </si>
  <si>
    <t>% met</t>
  </si>
  <si>
    <t>grade</t>
  </si>
  <si>
    <t>subject</t>
  </si>
  <si>
    <t>https://www.education.nh.gov/instruction/assessment/results.htm</t>
  </si>
  <si>
    <t>2016-2017</t>
  </si>
  <si>
    <t>Read</t>
  </si>
  <si>
    <t>2017-2018</t>
  </si>
  <si>
    <t xml:space="preserve"> % Exceeds Standard</t>
  </si>
  <si>
    <t xml:space="preserve"> % Meets Standard</t>
  </si>
  <si>
    <t xml:space="preserve"> % Approaches Standard</t>
  </si>
  <si>
    <t>% Emergent/Developing</t>
  </si>
  <si>
    <t>% Proficient</t>
  </si>
  <si>
    <t>Grade</t>
  </si>
  <si>
    <t>Year</t>
  </si>
  <si>
    <t>http://www.nevadareportcard.com/di/main/assessment</t>
  </si>
  <si>
    <t>Novice Percent</t>
  </si>
  <si>
    <t>Novice Count</t>
  </si>
  <si>
    <t>Nearing Proficient Percent</t>
  </si>
  <si>
    <t>Nearing Proficient Count</t>
  </si>
  <si>
    <t>Proficient Percent</t>
  </si>
  <si>
    <t>Proficient Count</t>
  </si>
  <si>
    <t>Advanced Percent</t>
  </si>
  <si>
    <t>Advanced Count</t>
  </si>
  <si>
    <t>https://gems.opi.mt.gov/StudentAchievement/Pages/SmarterBalancedAssessmentProficiencyLevels.aspx</t>
  </si>
  <si>
    <t>2017 Advanced/ Proficient</t>
  </si>
  <si>
    <t>2018 Adv/Prof</t>
  </si>
  <si>
    <t>2015 Advanced/ Proficient</t>
  </si>
  <si>
    <t>2016 Advanced/ Proficient</t>
  </si>
  <si>
    <t>https://www.michigan.gov/mde/0,4615,7-140-22709_70117_40135---,00.html</t>
  </si>
  <si>
    <t>BelowBasic</t>
  </si>
  <si>
    <t>Basic</t>
  </si>
  <si>
    <t>Proficient</t>
  </si>
  <si>
    <t>Advanced</t>
  </si>
  <si>
    <t>% Met</t>
  </si>
  <si>
    <t>http://www.sde.idaho.gov/assessment/accountability/index.html</t>
  </si>
  <si>
    <t>Rate is percent of tested who met standard</t>
  </si>
  <si>
    <t>TOTAL</t>
  </si>
  <si>
    <t>Met/Exceeded Achievement Standard</t>
  </si>
  <si>
    <t>N Proficient</t>
  </si>
  <si>
    <t>N Tested</t>
  </si>
  <si>
    <t xml:space="preserve">Mathematics </t>
  </si>
  <si>
    <t>English Language Arts</t>
  </si>
  <si>
    <t>http://www.hawaiipublicschools.org/TeachingAndLearning/Testing/StateAssessment/Pages/home.aspx</t>
  </si>
  <si>
    <t>School Year 2016-17</t>
  </si>
  <si>
    <t>School Year 2017-18</t>
  </si>
  <si>
    <t>Delaware Math</t>
  </si>
  <si>
    <t>Delaware ELA</t>
  </si>
  <si>
    <t>https://pubapps.doe.k12.de.us/DSARA_Public/GeneralSummary.aspx</t>
  </si>
  <si>
    <t>Percentage Level 3 or 4 (Met or Exceeded)%</t>
  </si>
  <si>
    <t>2017-18</t>
  </si>
  <si>
    <t>2016-17</t>
  </si>
  <si>
    <t>http://edsight.ct.gov/SASPortal/main.do</t>
  </si>
  <si>
    <t>Note: The percent of students in the selected entity (i.e., state, county, district, school, or student group) at a particular achievement or area (claim) level is the sum of the number of students at a particular achievement level or area (claim) level divided by the total number of students across all achievement or claim levels for that entity.</t>
  </si>
  <si>
    <t> Standard Not Met: Level 1 </t>
  </si>
  <si>
    <t> Standard Nearly Met: Level 2 </t>
  </si>
  <si>
    <t> Standard Met: Level 3 </t>
  </si>
  <si>
    <t> Standard Exceeded: Level 4 </t>
  </si>
  <si>
    <t> N/A</t>
  </si>
  <si>
    <t>Mean Scale Score</t>
  </si>
  <si>
    <t># of Students With Scores </t>
  </si>
  <si>
    <t># of Students Tested </t>
  </si>
  <si>
    <t># of Students Enrolled </t>
  </si>
  <si>
    <t>All</t>
  </si>
  <si>
    <t>https://caaspp.cde.ca.gov/sb2018/ViewReport?ps=true&amp;lstTestYear=2018&amp;lstTestType=B&amp;lstGroup=1&amp;lstCounty=00&amp;lstDistrict=00000&amp;lstSchool=0000000</t>
  </si>
  <si>
    <t>http://www.smarterbalanced.org/about/members/</t>
  </si>
  <si>
    <t>Connecticut, ELA and Math, All Grades, All Students</t>
  </si>
  <si>
    <t>Moved to new ESSA dashboard</t>
  </si>
  <si>
    <t>Left SBAC after 2017</t>
  </si>
  <si>
    <t>Proficiency Rates for States in the Smarter Balanced Assessment Consortium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</si>
</sst>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rgb="FF0033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3" tint="-0.249977111117893"/>
      <name val="Calibri"/>
      <family val="2"/>
      <scheme val="minor"/>
    </font>
    <font>
      <b/>
      <sz val="10.5"/>
      <color rgb="FF0033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1"/>
      <color rgb="FF414042"/>
      <name val="Calibri"/>
      <family val="2"/>
      <scheme val="minor"/>
    </font>
    <font>
      <sz val="11"/>
      <color rgb="FF41404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1" fontId="0" fillId="0" borderId="0" xfId="1" applyNumberFormat="1" applyFont="1"/>
    <xf numFmtId="1" fontId="0" fillId="0" borderId="0" xfId="0" applyNumberFormat="1" applyFont="1" applyAlignment="1">
      <alignment horizontal="right"/>
    </xf>
    <xf numFmtId="0" fontId="2" fillId="2" borderId="0" xfId="2" applyAlignment="1">
      <alignment horizontal="right"/>
    </xf>
    <xf numFmtId="0" fontId="2" fillId="2" borderId="0" xfId="2"/>
    <xf numFmtId="1" fontId="3" fillId="0" borderId="0" xfId="0" applyNumberFormat="1" applyFont="1" applyAlignment="1">
      <alignment horizontal="right"/>
    </xf>
    <xf numFmtId="1" fontId="4" fillId="3" borderId="0" xfId="0" applyNumberFormat="1" applyFont="1" applyFill="1" applyAlignment="1">
      <alignment horizontal="right"/>
    </xf>
    <xf numFmtId="1" fontId="4" fillId="3" borderId="0" xfId="2" applyNumberFormat="1" applyFont="1" applyFill="1" applyAlignment="1">
      <alignment horizontal="right"/>
    </xf>
    <xf numFmtId="0" fontId="4" fillId="3" borderId="0" xfId="2" applyFont="1" applyFill="1"/>
    <xf numFmtId="1" fontId="5" fillId="0" borderId="0" xfId="1" applyNumberFormat="1" applyFont="1"/>
    <xf numFmtId="1" fontId="6" fillId="4" borderId="0" xfId="0" applyNumberFormat="1" applyFont="1" applyFill="1" applyAlignment="1">
      <alignment horizontal="right"/>
    </xf>
    <xf numFmtId="1" fontId="6" fillId="4" borderId="0" xfId="2" applyNumberFormat="1" applyFont="1" applyFill="1" applyAlignment="1">
      <alignment horizontal="right"/>
    </xf>
    <xf numFmtId="0" fontId="6" fillId="4" borderId="0" xfId="2" applyFont="1" applyFill="1"/>
    <xf numFmtId="0" fontId="7" fillId="0" borderId="0" xfId="0" applyFont="1" applyFill="1"/>
    <xf numFmtId="0" fontId="7" fillId="0" borderId="0" xfId="2" applyFont="1" applyFill="1" applyAlignment="1">
      <alignment horizontal="right"/>
    </xf>
    <xf numFmtId="0" fontId="7" fillId="0" borderId="0" xfId="2" applyFont="1" applyFill="1"/>
    <xf numFmtId="0" fontId="7" fillId="0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0" fontId="3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5" fillId="0" borderId="0" xfId="0" applyFont="1"/>
    <xf numFmtId="0" fontId="10" fillId="0" borderId="0" xfId="0" applyFont="1" applyFill="1"/>
    <xf numFmtId="0" fontId="10" fillId="0" borderId="0" xfId="2" applyFont="1" applyFill="1" applyAlignment="1">
      <alignment horizontal="right"/>
    </xf>
    <xf numFmtId="0" fontId="10" fillId="0" borderId="0" xfId="2" applyFont="1" applyFill="1"/>
    <xf numFmtId="0" fontId="10" fillId="0" borderId="0" xfId="0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1" fontId="11" fillId="3" borderId="0" xfId="0" applyNumberFormat="1" applyFont="1" applyFill="1" applyAlignment="1">
      <alignment horizontal="right"/>
    </xf>
    <xf numFmtId="1" fontId="11" fillId="3" borderId="0" xfId="2" applyNumberFormat="1" applyFont="1" applyFill="1" applyAlignment="1">
      <alignment horizontal="right"/>
    </xf>
    <xf numFmtId="0" fontId="11" fillId="3" borderId="0" xfId="2" applyFont="1" applyFill="1"/>
    <xf numFmtId="1" fontId="12" fillId="4" borderId="0" xfId="0" applyNumberFormat="1" applyFont="1" applyFill="1" applyAlignment="1">
      <alignment horizontal="right"/>
    </xf>
    <xf numFmtId="1" fontId="12" fillId="4" borderId="0" xfId="2" applyNumberFormat="1" applyFont="1" applyFill="1" applyAlignment="1">
      <alignment horizontal="right"/>
    </xf>
    <xf numFmtId="0" fontId="12" fillId="4" borderId="0" xfId="2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" xfId="0" quotePrefix="1" applyFont="1" applyBorder="1" applyAlignment="1">
      <alignment horizontal="right"/>
    </xf>
    <xf numFmtId="0" fontId="5" fillId="0" borderId="1" xfId="0" applyFont="1" applyBorder="1"/>
    <xf numFmtId="0" fontId="13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/>
    <xf numFmtId="10" fontId="14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0" fontId="15" fillId="0" borderId="0" xfId="9" applyFont="1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NumberFormat="1" applyFont="1" applyFill="1" applyBorder="1"/>
    <xf numFmtId="165" fontId="0" fillId="0" borderId="0" xfId="0" applyNumberFormat="1" applyFont="1" applyFill="1" applyBorder="1"/>
    <xf numFmtId="10" fontId="0" fillId="0" borderId="0" xfId="0" applyNumberFormat="1" applyFont="1" applyFill="1" applyBorder="1"/>
    <xf numFmtId="3" fontId="0" fillId="0" borderId="0" xfId="0" applyNumberFormat="1" applyFont="1" applyFill="1" applyBorder="1"/>
    <xf numFmtId="0" fontId="16" fillId="0" borderId="0" xfId="0" applyFont="1" applyFill="1" applyBorder="1" applyAlignment="1">
      <alignment horizontal="center" readingOrder="1"/>
    </xf>
    <xf numFmtId="0" fontId="16" fillId="0" borderId="0" xfId="0" applyFont="1" applyFill="1" applyBorder="1" applyAlignment="1">
      <alignment horizontal="left" readingOrder="1"/>
    </xf>
    <xf numFmtId="10" fontId="0" fillId="0" borderId="0" xfId="3" applyNumberFormat="1" applyFont="1" applyFill="1" applyBorder="1" applyAlignment="1">
      <alignment horizontal="center"/>
    </xf>
    <xf numFmtId="164" fontId="0" fillId="0" borderId="0" xfId="3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164" fontId="0" fillId="0" borderId="0" xfId="3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9" fontId="14" fillId="0" borderId="0" xfId="3" applyFont="1" applyFill="1" applyBorder="1"/>
    <xf numFmtId="0" fontId="14" fillId="0" borderId="0" xfId="0" applyFont="1" applyFill="1" applyBorder="1"/>
    <xf numFmtId="164" fontId="0" fillId="0" borderId="0" xfId="3" applyNumberFormat="1" applyFont="1" applyFill="1" applyBorder="1"/>
    <xf numFmtId="166" fontId="14" fillId="0" borderId="0" xfId="1" applyNumberFormat="1" applyFont="1" applyFill="1" applyBorder="1"/>
    <xf numFmtId="164" fontId="14" fillId="0" borderId="0" xfId="3" applyNumberFormat="1" applyFont="1" applyFill="1" applyBorder="1"/>
    <xf numFmtId="9" fontId="0" fillId="0" borderId="0" xfId="3" applyFont="1" applyFill="1" applyBorder="1"/>
    <xf numFmtId="166" fontId="0" fillId="0" borderId="0" xfId="1" applyNumberFormat="1" applyFont="1" applyFill="1" applyBorder="1"/>
    <xf numFmtId="0" fontId="14" fillId="0" borderId="0" xfId="4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center" vertical="center" wrapText="1"/>
    </xf>
    <xf numFmtId="0" fontId="14" fillId="0" borderId="0" xfId="7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5" applyFont="1" applyFill="1" applyBorder="1" applyAlignment="1"/>
    <xf numFmtId="0" fontId="14" fillId="0" borderId="0" xfId="8" applyFont="1" applyFill="1" applyBorder="1" applyAlignment="1">
      <alignment wrapText="1"/>
    </xf>
    <xf numFmtId="165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left" wrapText="1"/>
    </xf>
    <xf numFmtId="10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5" fillId="0" borderId="0" xfId="9" applyFont="1" applyFill="1" applyBorder="1"/>
    <xf numFmtId="0" fontId="17" fillId="0" borderId="0" xfId="0" applyFont="1" applyFill="1" applyBorder="1" applyAlignment="1">
      <alignment vertical="center" wrapText="1"/>
    </xf>
    <xf numFmtId="0" fontId="15" fillId="0" borderId="0" xfId="9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top" wrapText="1"/>
    </xf>
  </cellXfs>
  <cellStyles count="10">
    <cellStyle name="20% - Accent1" xfId="4" builtinId="30"/>
    <cellStyle name="20% - Accent2" xfId="6" builtinId="34"/>
    <cellStyle name="20% - Accent6" xfId="7" builtinId="50"/>
    <cellStyle name="40% - Accent1" xfId="5" builtinId="31"/>
    <cellStyle name="40% - Accent6" xfId="8" builtinId="51"/>
    <cellStyle name="Comma" xfId="1" builtinId="3"/>
    <cellStyle name="Good" xfId="2" builtinId="26"/>
    <cellStyle name="Hyperlink" xfId="9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marterbalanced.org/about/members/" TargetMode="External"/><Relationship Id="rId2" Type="http://schemas.openxmlformats.org/officeDocument/2006/relationships/hyperlink" Target="https://doe.sd.gov/reportcard/dashboards/" TargetMode="External"/><Relationship Id="rId1" Type="http://schemas.openxmlformats.org/officeDocument/2006/relationships/hyperlink" Target="https://pubapps.doe.k12.de.us/DSARA_Public/GeneralSummary.aspx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7"/>
  <sheetViews>
    <sheetView tabSelected="1" zoomScaleNormal="100" zoomScaleSheetLayoutView="100" workbookViewId="0"/>
  </sheetViews>
  <sheetFormatPr defaultColWidth="9.140625" defaultRowHeight="15" x14ac:dyDescent="0.25"/>
  <cols>
    <col min="1" max="1" width="12.85546875" style="1" customWidth="1"/>
    <col min="2" max="5" width="3.85546875" style="2" customWidth="1"/>
    <col min="6" max="6" width="1.85546875" style="1" customWidth="1"/>
    <col min="7" max="7" width="12.85546875" style="1" customWidth="1"/>
    <col min="8" max="11" width="3.85546875" style="2" customWidth="1"/>
    <col min="12" max="12" width="1.85546875" style="1" customWidth="1"/>
    <col min="13" max="13" width="12.85546875" style="1" customWidth="1"/>
    <col min="14" max="17" width="3.85546875" style="2" customWidth="1"/>
    <col min="18" max="18" width="1.85546875" style="1" customWidth="1"/>
    <col min="19" max="19" width="12.85546875" style="1" customWidth="1"/>
    <col min="20" max="23" width="3.85546875" style="2" customWidth="1"/>
    <col min="24" max="24" width="1.85546875" style="1" customWidth="1"/>
    <col min="25" max="25" width="12.85546875" style="1" customWidth="1"/>
    <col min="26" max="29" width="3.85546875" style="2" customWidth="1"/>
    <col min="30" max="30" width="1.85546875" style="1" customWidth="1"/>
    <col min="31" max="31" width="12.85546875" style="1" customWidth="1"/>
    <col min="32" max="35" width="3.85546875" style="2" customWidth="1"/>
    <col min="36" max="36" width="4.5703125" style="2" customWidth="1"/>
    <col min="37" max="37" width="14.85546875" style="1" hidden="1" customWidth="1"/>
    <col min="38" max="38" width="9" style="2" hidden="1" customWidth="1"/>
    <col min="39" max="39" width="3.42578125" style="1" hidden="1" customWidth="1"/>
    <col min="40" max="40" width="9.140625" style="1" hidden="1" customWidth="1"/>
    <col min="41" max="16384" width="9.140625" style="1"/>
  </cols>
  <sheetData>
    <row r="1" spans="1:39" ht="21" x14ac:dyDescent="0.25">
      <c r="A1" s="47" t="s">
        <v>137</v>
      </c>
    </row>
    <row r="4" spans="1:39" s="29" customFormat="1" ht="18.75" x14ac:dyDescent="0.3">
      <c r="A4" s="29" t="s">
        <v>31</v>
      </c>
      <c r="B4" s="30"/>
      <c r="C4" s="30"/>
      <c r="D4" s="30"/>
      <c r="E4" s="30"/>
      <c r="H4" s="30"/>
      <c r="I4" s="30"/>
      <c r="J4" s="30"/>
      <c r="K4" s="30"/>
      <c r="N4" s="30"/>
      <c r="O4" s="30"/>
      <c r="P4" s="30"/>
      <c r="Q4" s="30"/>
      <c r="T4" s="30"/>
      <c r="U4" s="30"/>
      <c r="V4" s="30"/>
      <c r="W4" s="30"/>
      <c r="Z4" s="30"/>
      <c r="AA4" s="30"/>
      <c r="AB4" s="30"/>
      <c r="AC4" s="30"/>
      <c r="AF4" s="30"/>
      <c r="AG4" s="30"/>
      <c r="AH4" s="30"/>
      <c r="AI4" s="30"/>
      <c r="AJ4" s="30"/>
      <c r="AL4" s="30"/>
    </row>
    <row r="5" spans="1:39" ht="15.75" x14ac:dyDescent="0.25">
      <c r="A5" s="28"/>
    </row>
    <row r="6" spans="1:39" x14ac:dyDescent="0.25">
      <c r="A6" s="27"/>
      <c r="B6" s="98" t="s">
        <v>28</v>
      </c>
      <c r="C6" s="98"/>
      <c r="D6" s="98"/>
      <c r="E6" s="26"/>
      <c r="G6" s="27"/>
      <c r="H6" s="98" t="s">
        <v>27</v>
      </c>
      <c r="I6" s="98"/>
      <c r="J6" s="98"/>
      <c r="K6" s="26"/>
      <c r="M6" s="27"/>
      <c r="N6" s="98" t="s">
        <v>26</v>
      </c>
      <c r="O6" s="98"/>
      <c r="P6" s="98"/>
      <c r="Q6" s="26"/>
      <c r="S6" s="27"/>
      <c r="T6" s="98" t="s">
        <v>25</v>
      </c>
      <c r="U6" s="98"/>
      <c r="V6" s="98"/>
      <c r="W6" s="26"/>
      <c r="Y6" s="27"/>
      <c r="Z6" s="98" t="s">
        <v>24</v>
      </c>
      <c r="AA6" s="98"/>
      <c r="AB6" s="98"/>
      <c r="AC6" s="26"/>
      <c r="AE6" s="27"/>
      <c r="AF6" s="98" t="s">
        <v>23</v>
      </c>
      <c r="AG6" s="98"/>
      <c r="AH6" s="98"/>
      <c r="AI6" s="26"/>
      <c r="AJ6" s="26"/>
      <c r="AK6" s="25"/>
      <c r="AL6" s="24" t="s">
        <v>22</v>
      </c>
    </row>
    <row r="7" spans="1:39" s="31" customFormat="1" ht="14.25" x14ac:dyDescent="0.25">
      <c r="A7" s="46"/>
      <c r="B7" s="45" t="s">
        <v>21</v>
      </c>
      <c r="C7" s="45" t="s">
        <v>20</v>
      </c>
      <c r="D7" s="45" t="s">
        <v>19</v>
      </c>
      <c r="E7" s="45" t="s">
        <v>18</v>
      </c>
      <c r="G7" s="46"/>
      <c r="H7" s="45" t="s">
        <v>21</v>
      </c>
      <c r="I7" s="45" t="s">
        <v>20</v>
      </c>
      <c r="J7" s="45" t="s">
        <v>19</v>
      </c>
      <c r="K7" s="45" t="s">
        <v>18</v>
      </c>
      <c r="M7" s="46"/>
      <c r="N7" s="45" t="s">
        <v>21</v>
      </c>
      <c r="O7" s="45" t="s">
        <v>20</v>
      </c>
      <c r="P7" s="45" t="s">
        <v>19</v>
      </c>
      <c r="Q7" s="45" t="s">
        <v>18</v>
      </c>
      <c r="S7" s="46"/>
      <c r="T7" s="45" t="s">
        <v>21</v>
      </c>
      <c r="U7" s="45" t="s">
        <v>20</v>
      </c>
      <c r="V7" s="45" t="s">
        <v>19</v>
      </c>
      <c r="W7" s="45" t="s">
        <v>18</v>
      </c>
      <c r="Y7" s="46"/>
      <c r="Z7" s="45" t="s">
        <v>21</v>
      </c>
      <c r="AA7" s="45" t="s">
        <v>20</v>
      </c>
      <c r="AB7" s="45" t="s">
        <v>19</v>
      </c>
      <c r="AC7" s="45" t="s">
        <v>18</v>
      </c>
      <c r="AE7" s="46"/>
      <c r="AF7" s="45" t="s">
        <v>21</v>
      </c>
      <c r="AG7" s="45" t="s">
        <v>20</v>
      </c>
      <c r="AH7" s="45" t="s">
        <v>19</v>
      </c>
      <c r="AI7" s="45" t="s">
        <v>18</v>
      </c>
      <c r="AJ7" s="44"/>
      <c r="AL7" s="43"/>
    </row>
    <row r="8" spans="1:39" s="31" customFormat="1" ht="14.25" x14ac:dyDescent="0.25">
      <c r="A8" s="42" t="s">
        <v>0</v>
      </c>
      <c r="B8" s="41">
        <v>52.1</v>
      </c>
      <c r="C8" s="40">
        <v>54</v>
      </c>
      <c r="D8" s="40">
        <v>52.6</v>
      </c>
      <c r="E8" s="40">
        <v>55.5</v>
      </c>
      <c r="G8" s="42" t="s">
        <v>0</v>
      </c>
      <c r="H8" s="41">
        <v>55</v>
      </c>
      <c r="I8" s="40">
        <v>57</v>
      </c>
      <c r="J8" s="40">
        <v>55.2</v>
      </c>
      <c r="K8" s="40">
        <v>57.3</v>
      </c>
      <c r="M8" s="31" t="s">
        <v>12</v>
      </c>
      <c r="N8" s="36">
        <v>63</v>
      </c>
      <c r="O8" s="36">
        <v>63</v>
      </c>
      <c r="P8" s="11">
        <v>61</v>
      </c>
      <c r="Q8" s="11">
        <v>60</v>
      </c>
      <c r="S8" s="39" t="s">
        <v>9</v>
      </c>
      <c r="T8" s="38">
        <v>67.5</v>
      </c>
      <c r="U8" s="37">
        <v>65</v>
      </c>
      <c r="V8" s="37">
        <v>61.9</v>
      </c>
      <c r="W8" s="37">
        <v>58.7</v>
      </c>
      <c r="Y8" s="39" t="s">
        <v>9</v>
      </c>
      <c r="Z8" s="38">
        <v>70.7</v>
      </c>
      <c r="AA8" s="37">
        <v>70.2</v>
      </c>
      <c r="AB8" s="37">
        <v>70.3</v>
      </c>
      <c r="AC8" s="37">
        <v>65.5</v>
      </c>
      <c r="AE8" s="39" t="s">
        <v>9</v>
      </c>
      <c r="AF8" s="38">
        <v>69.7</v>
      </c>
      <c r="AG8" s="37">
        <v>73.2</v>
      </c>
      <c r="AH8" s="37">
        <v>66.099999999999994</v>
      </c>
      <c r="AI8" s="37">
        <v>71</v>
      </c>
      <c r="AJ8" s="35"/>
      <c r="AK8" s="34"/>
      <c r="AL8" s="33"/>
      <c r="AM8" s="32"/>
    </row>
    <row r="9" spans="1:39" s="31" customFormat="1" ht="14.25" x14ac:dyDescent="0.25">
      <c r="A9" s="31" t="s">
        <v>12</v>
      </c>
      <c r="B9" s="36">
        <v>55</v>
      </c>
      <c r="C9" s="36">
        <v>56</v>
      </c>
      <c r="D9" s="11">
        <v>54</v>
      </c>
      <c r="E9" s="11">
        <v>54</v>
      </c>
      <c r="G9" s="39" t="s">
        <v>9</v>
      </c>
      <c r="H9" s="38">
        <v>62.9</v>
      </c>
      <c r="I9" s="37">
        <v>62.4</v>
      </c>
      <c r="J9" s="37">
        <v>54.8</v>
      </c>
      <c r="K9" s="37">
        <v>55.7</v>
      </c>
      <c r="M9" s="39" t="s">
        <v>9</v>
      </c>
      <c r="N9" s="38">
        <v>68.099999999999994</v>
      </c>
      <c r="O9" s="37">
        <v>66.900000000000006</v>
      </c>
      <c r="P9" s="37">
        <v>60</v>
      </c>
      <c r="Q9" s="37">
        <v>59.3</v>
      </c>
      <c r="S9" s="42" t="s">
        <v>0</v>
      </c>
      <c r="T9" s="41">
        <v>54</v>
      </c>
      <c r="U9" s="40">
        <v>57</v>
      </c>
      <c r="V9" s="40">
        <v>55.500000000000007</v>
      </c>
      <c r="W9" s="40">
        <v>55.9</v>
      </c>
      <c r="Y9" s="42" t="s">
        <v>0</v>
      </c>
      <c r="Z9" s="41">
        <v>56.9</v>
      </c>
      <c r="AA9" s="40">
        <v>58.5</v>
      </c>
      <c r="AB9" s="40">
        <v>60.1</v>
      </c>
      <c r="AC9" s="40">
        <v>59.6</v>
      </c>
      <c r="AE9" s="42" t="s">
        <v>0</v>
      </c>
      <c r="AF9" s="41">
        <v>57</v>
      </c>
      <c r="AG9" s="40">
        <v>60</v>
      </c>
      <c r="AH9" s="40">
        <v>58.5</v>
      </c>
      <c r="AI9" s="40">
        <v>58.9</v>
      </c>
      <c r="AJ9" s="35"/>
      <c r="AK9" s="32" t="s">
        <v>7</v>
      </c>
      <c r="AL9" s="35">
        <v>56.000000000000007</v>
      </c>
      <c r="AM9" s="35">
        <v>59</v>
      </c>
    </row>
    <row r="10" spans="1:39" s="31" customFormat="1" ht="14.25" x14ac:dyDescent="0.25">
      <c r="A10" s="31" t="s">
        <v>17</v>
      </c>
      <c r="B10" s="36">
        <v>51</v>
      </c>
      <c r="C10" s="36">
        <v>54</v>
      </c>
      <c r="D10" s="11">
        <v>51.8</v>
      </c>
      <c r="E10" s="11">
        <v>53.1</v>
      </c>
      <c r="G10" s="31" t="s">
        <v>13</v>
      </c>
      <c r="H10" s="36">
        <v>54</v>
      </c>
      <c r="I10" s="36">
        <v>56</v>
      </c>
      <c r="J10" s="11">
        <v>54.2</v>
      </c>
      <c r="K10" s="11">
        <v>55.2</v>
      </c>
      <c r="M10" s="42" t="s">
        <v>0</v>
      </c>
      <c r="N10" s="41">
        <v>58</v>
      </c>
      <c r="O10" s="40">
        <v>60.1</v>
      </c>
      <c r="P10" s="40">
        <v>58.599999999999994</v>
      </c>
      <c r="Q10" s="40">
        <v>59.2</v>
      </c>
      <c r="S10" s="31" t="s">
        <v>12</v>
      </c>
      <c r="T10" s="36">
        <v>57</v>
      </c>
      <c r="U10" s="36">
        <v>59</v>
      </c>
      <c r="V10" s="11">
        <v>57</v>
      </c>
      <c r="W10" s="11">
        <v>55</v>
      </c>
      <c r="Y10" s="31" t="s">
        <v>12</v>
      </c>
      <c r="Z10" s="36">
        <v>62</v>
      </c>
      <c r="AA10" s="36">
        <v>62</v>
      </c>
      <c r="AB10" s="11">
        <v>63</v>
      </c>
      <c r="AC10" s="11">
        <v>59</v>
      </c>
      <c r="AE10" s="31" t="s">
        <v>12</v>
      </c>
      <c r="AF10" s="36">
        <v>58</v>
      </c>
      <c r="AG10" s="36">
        <v>62</v>
      </c>
      <c r="AH10" s="11">
        <v>58</v>
      </c>
      <c r="AI10" s="11">
        <v>58</v>
      </c>
      <c r="AK10" s="32" t="s">
        <v>17</v>
      </c>
      <c r="AL10" s="35">
        <v>53</v>
      </c>
      <c r="AM10" s="32"/>
    </row>
    <row r="11" spans="1:39" s="31" customFormat="1" ht="14.25" x14ac:dyDescent="0.25">
      <c r="A11" s="31" t="s">
        <v>30</v>
      </c>
      <c r="B11" s="36">
        <v>46</v>
      </c>
      <c r="C11" s="36">
        <v>49</v>
      </c>
      <c r="D11" s="11">
        <v>48.699999999999996</v>
      </c>
      <c r="E11" s="11">
        <v>52.6</v>
      </c>
      <c r="G11" s="31" t="s">
        <v>17</v>
      </c>
      <c r="H11" s="36">
        <v>53</v>
      </c>
      <c r="I11" s="36">
        <v>56</v>
      </c>
      <c r="J11" s="11">
        <v>54.1</v>
      </c>
      <c r="K11" s="11">
        <v>54.9</v>
      </c>
      <c r="M11" s="31" t="s">
        <v>17</v>
      </c>
      <c r="N11" s="36">
        <v>56</v>
      </c>
      <c r="O11" s="36">
        <v>59</v>
      </c>
      <c r="P11" s="11">
        <v>56.3</v>
      </c>
      <c r="Q11" s="11">
        <v>58.4</v>
      </c>
      <c r="S11" s="31" t="s">
        <v>17</v>
      </c>
      <c r="T11" s="36">
        <v>52</v>
      </c>
      <c r="U11" s="36">
        <v>55</v>
      </c>
      <c r="V11" s="11">
        <v>54</v>
      </c>
      <c r="W11" s="11">
        <v>54.3</v>
      </c>
      <c r="Y11" s="31" t="s">
        <v>4</v>
      </c>
      <c r="Z11" s="36">
        <v>55</v>
      </c>
      <c r="AA11" s="36">
        <v>57</v>
      </c>
      <c r="AB11" s="11">
        <v>55.351733423089897</v>
      </c>
      <c r="AC11" s="11">
        <v>56.9</v>
      </c>
      <c r="AE11" s="31" t="s">
        <v>4</v>
      </c>
      <c r="AF11" s="36">
        <v>52</v>
      </c>
      <c r="AG11" s="36">
        <v>58</v>
      </c>
      <c r="AH11" s="11">
        <v>54.815450643776799</v>
      </c>
      <c r="AI11" s="11">
        <v>57.4</v>
      </c>
      <c r="AJ11" s="35"/>
      <c r="AK11" s="34" t="s">
        <v>13</v>
      </c>
      <c r="AL11" s="33">
        <v>52</v>
      </c>
      <c r="AM11" s="32"/>
    </row>
    <row r="12" spans="1:39" s="31" customFormat="1" ht="14.25" x14ac:dyDescent="0.25">
      <c r="A12" s="31" t="s">
        <v>13</v>
      </c>
      <c r="B12" s="36">
        <v>54</v>
      </c>
      <c r="C12" s="36">
        <v>54</v>
      </c>
      <c r="D12" s="11">
        <v>51.8</v>
      </c>
      <c r="E12" s="11">
        <v>52</v>
      </c>
      <c r="G12" s="31" t="s">
        <v>12</v>
      </c>
      <c r="H12" s="36">
        <v>56</v>
      </c>
      <c r="I12" s="36">
        <v>57</v>
      </c>
      <c r="J12" s="11">
        <v>56</v>
      </c>
      <c r="K12" s="11">
        <v>54</v>
      </c>
      <c r="M12" s="31" t="s">
        <v>13</v>
      </c>
      <c r="N12" s="36">
        <v>55</v>
      </c>
      <c r="O12" s="36">
        <v>60</v>
      </c>
      <c r="P12" s="11">
        <v>60</v>
      </c>
      <c r="Q12" s="11">
        <v>58.1</v>
      </c>
      <c r="S12" s="31" t="s">
        <v>14</v>
      </c>
      <c r="T12" s="36">
        <v>49</v>
      </c>
      <c r="U12" s="36">
        <v>51</v>
      </c>
      <c r="V12" s="11">
        <v>50.772731175399997</v>
      </c>
      <c r="W12" s="11">
        <v>53.4</v>
      </c>
      <c r="Y12" s="31" t="s">
        <v>5</v>
      </c>
      <c r="Z12" s="36">
        <v>56</v>
      </c>
      <c r="AA12" s="36">
        <v>56</v>
      </c>
      <c r="AB12" s="11">
        <v>55.6</v>
      </c>
      <c r="AC12" s="11">
        <v>56.5</v>
      </c>
      <c r="AE12" s="31" t="s">
        <v>17</v>
      </c>
      <c r="AF12" s="36">
        <v>51</v>
      </c>
      <c r="AG12" s="36">
        <v>56</v>
      </c>
      <c r="AH12" s="11">
        <v>53.7</v>
      </c>
      <c r="AI12" s="11">
        <v>56.1</v>
      </c>
      <c r="AJ12" s="35"/>
      <c r="AK12" s="32" t="s">
        <v>30</v>
      </c>
      <c r="AL12" s="35">
        <v>53</v>
      </c>
      <c r="AM12" s="35">
        <v>56</v>
      </c>
    </row>
    <row r="13" spans="1:39" s="31" customFormat="1" ht="14.25" x14ac:dyDescent="0.25">
      <c r="A13" s="31" t="s">
        <v>6</v>
      </c>
      <c r="B13" s="36">
        <v>49</v>
      </c>
      <c r="C13" s="36">
        <v>50</v>
      </c>
      <c r="D13" s="11">
        <v>47.78</v>
      </c>
      <c r="E13" s="11">
        <v>51.480000000000004</v>
      </c>
      <c r="G13" s="31" t="s">
        <v>4</v>
      </c>
      <c r="H13" s="36">
        <v>50</v>
      </c>
      <c r="I13" s="36">
        <v>52</v>
      </c>
      <c r="J13" s="11">
        <v>49.344906649197497</v>
      </c>
      <c r="K13" s="11">
        <v>53.3</v>
      </c>
      <c r="M13" s="31" t="s">
        <v>30</v>
      </c>
      <c r="N13" s="36">
        <v>54</v>
      </c>
      <c r="O13" s="36">
        <v>56</v>
      </c>
      <c r="P13" s="11">
        <v>54</v>
      </c>
      <c r="Q13" s="11">
        <v>56.2</v>
      </c>
      <c r="S13" s="31" t="s">
        <v>4</v>
      </c>
      <c r="T13" s="36">
        <v>53</v>
      </c>
      <c r="U13" s="36">
        <v>55</v>
      </c>
      <c r="V13" s="11">
        <v>52.388797364085704</v>
      </c>
      <c r="W13" s="11">
        <v>53.3</v>
      </c>
      <c r="Y13" s="31" t="s">
        <v>6</v>
      </c>
      <c r="Z13" s="36">
        <v>49</v>
      </c>
      <c r="AA13" s="36">
        <v>52</v>
      </c>
      <c r="AB13" s="11">
        <v>53.4</v>
      </c>
      <c r="AC13" s="11">
        <v>55.629999999999995</v>
      </c>
      <c r="AE13" s="31" t="s">
        <v>5</v>
      </c>
      <c r="AF13" s="36">
        <v>57</v>
      </c>
      <c r="AG13" s="36">
        <v>57</v>
      </c>
      <c r="AH13" s="11">
        <v>54.7</v>
      </c>
      <c r="AI13" s="11">
        <v>56.1</v>
      </c>
      <c r="AJ13" s="35"/>
      <c r="AK13" s="32" t="s">
        <v>14</v>
      </c>
      <c r="AL13" s="35">
        <v>61</v>
      </c>
      <c r="AM13" s="35">
        <v>62</v>
      </c>
    </row>
    <row r="14" spans="1:39" s="31" customFormat="1" ht="14.25" x14ac:dyDescent="0.25">
      <c r="A14" s="31" t="s">
        <v>4</v>
      </c>
      <c r="B14" s="36">
        <v>51</v>
      </c>
      <c r="C14" s="36">
        <v>53</v>
      </c>
      <c r="D14" s="11">
        <v>49.1</v>
      </c>
      <c r="E14" s="11">
        <v>50.1</v>
      </c>
      <c r="G14" s="31" t="s">
        <v>30</v>
      </c>
      <c r="H14" s="36">
        <v>48</v>
      </c>
      <c r="I14" s="36">
        <v>50</v>
      </c>
      <c r="J14" s="11">
        <v>49.3</v>
      </c>
      <c r="K14" s="11">
        <v>50.6</v>
      </c>
      <c r="M14" s="31" t="s">
        <v>14</v>
      </c>
      <c r="N14" s="36">
        <v>52</v>
      </c>
      <c r="O14" s="36">
        <v>54</v>
      </c>
      <c r="P14" s="11">
        <v>53.693366220940007</v>
      </c>
      <c r="Q14" s="11">
        <v>55.2</v>
      </c>
      <c r="S14" s="31" t="s">
        <v>30</v>
      </c>
      <c r="T14" s="36">
        <v>47</v>
      </c>
      <c r="U14" s="36">
        <v>52</v>
      </c>
      <c r="V14" s="11">
        <v>50.1</v>
      </c>
      <c r="W14" s="11">
        <v>52.7</v>
      </c>
      <c r="Y14" s="31" t="s">
        <v>17</v>
      </c>
      <c r="Z14" s="36">
        <v>52</v>
      </c>
      <c r="AA14" s="36">
        <v>55</v>
      </c>
      <c r="AB14" s="11">
        <v>54.9</v>
      </c>
      <c r="AC14" s="11">
        <v>55</v>
      </c>
      <c r="AE14" s="31" t="s">
        <v>6</v>
      </c>
      <c r="AF14" s="36">
        <v>48</v>
      </c>
      <c r="AG14" s="36">
        <v>52</v>
      </c>
      <c r="AH14" s="11">
        <v>49.06</v>
      </c>
      <c r="AI14" s="11">
        <v>55.65</v>
      </c>
      <c r="AJ14" s="35"/>
      <c r="AK14" s="32" t="s">
        <v>10</v>
      </c>
      <c r="AL14" s="35">
        <v>34</v>
      </c>
      <c r="AM14" s="32"/>
    </row>
    <row r="15" spans="1:39" s="31" customFormat="1" ht="14.25" x14ac:dyDescent="0.25">
      <c r="A15" s="31" t="s">
        <v>14</v>
      </c>
      <c r="B15" s="36">
        <v>48</v>
      </c>
      <c r="C15" s="36">
        <v>49</v>
      </c>
      <c r="D15" s="11">
        <v>47.18279935412</v>
      </c>
      <c r="E15" s="11">
        <v>49.9</v>
      </c>
      <c r="G15" s="31" t="s">
        <v>14</v>
      </c>
      <c r="H15" s="36">
        <v>46</v>
      </c>
      <c r="I15" s="36">
        <v>50</v>
      </c>
      <c r="J15" s="11">
        <v>48.034897509730001</v>
      </c>
      <c r="K15" s="11">
        <v>50.5</v>
      </c>
      <c r="M15" s="31" t="s">
        <v>4</v>
      </c>
      <c r="N15" s="36">
        <v>56</v>
      </c>
      <c r="O15" s="36">
        <v>57</v>
      </c>
      <c r="P15" s="11">
        <v>55.361680501439906</v>
      </c>
      <c r="Q15" s="11">
        <v>55.2</v>
      </c>
      <c r="S15" s="31" t="s">
        <v>13</v>
      </c>
      <c r="T15" s="36">
        <v>48</v>
      </c>
      <c r="U15" s="36">
        <v>52</v>
      </c>
      <c r="V15" s="11">
        <v>52</v>
      </c>
      <c r="W15" s="11">
        <v>52.4</v>
      </c>
      <c r="Y15" s="31" t="s">
        <v>13</v>
      </c>
      <c r="Z15" s="36">
        <v>50</v>
      </c>
      <c r="AA15" s="36">
        <v>53</v>
      </c>
      <c r="AB15" s="11">
        <v>53.9</v>
      </c>
      <c r="AC15" s="11">
        <v>54.3</v>
      </c>
      <c r="AE15" s="31" t="s">
        <v>30</v>
      </c>
      <c r="AF15" s="36">
        <v>47</v>
      </c>
      <c r="AG15" s="36">
        <v>49</v>
      </c>
      <c r="AH15" s="11">
        <v>47.8</v>
      </c>
      <c r="AI15" s="11">
        <v>54.7</v>
      </c>
      <c r="AJ15" s="35"/>
      <c r="AK15" s="32" t="s">
        <v>15</v>
      </c>
      <c r="AL15" s="35" t="s">
        <v>1</v>
      </c>
      <c r="AM15" s="32"/>
    </row>
    <row r="16" spans="1:39" s="31" customFormat="1" ht="14.25" x14ac:dyDescent="0.25">
      <c r="A16" s="31" t="s">
        <v>10</v>
      </c>
      <c r="B16" s="36">
        <v>48</v>
      </c>
      <c r="C16" s="36">
        <v>49</v>
      </c>
      <c r="D16" s="11">
        <v>49.2</v>
      </c>
      <c r="E16" s="11">
        <v>49.5</v>
      </c>
      <c r="G16" s="31" t="s">
        <v>6</v>
      </c>
      <c r="H16" s="36">
        <v>45</v>
      </c>
      <c r="I16" s="36">
        <v>50</v>
      </c>
      <c r="J16" s="11">
        <v>49.41</v>
      </c>
      <c r="K16" s="11">
        <v>50.459999999999994</v>
      </c>
      <c r="M16" s="31" t="s">
        <v>5</v>
      </c>
      <c r="N16" s="36">
        <v>54</v>
      </c>
      <c r="O16" s="36">
        <v>57</v>
      </c>
      <c r="P16" s="11">
        <v>52.9</v>
      </c>
      <c r="Q16" s="11">
        <v>54.9</v>
      </c>
      <c r="S16" s="31" t="s">
        <v>5</v>
      </c>
      <c r="T16" s="36">
        <v>53</v>
      </c>
      <c r="U16" s="36">
        <v>53</v>
      </c>
      <c r="V16" s="11">
        <v>51.8</v>
      </c>
      <c r="W16" s="11">
        <v>52.2</v>
      </c>
      <c r="Y16" s="31" t="s">
        <v>14</v>
      </c>
      <c r="Z16" s="36">
        <v>51</v>
      </c>
      <c r="AA16" s="36">
        <v>53</v>
      </c>
      <c r="AB16" s="11">
        <v>53.759200841209996</v>
      </c>
      <c r="AC16" s="11">
        <v>54.1</v>
      </c>
      <c r="AE16" s="31" t="s">
        <v>14</v>
      </c>
      <c r="AF16" s="36">
        <v>52</v>
      </c>
      <c r="AG16" s="36">
        <v>54</v>
      </c>
      <c r="AH16" s="11">
        <v>52.316550615959997</v>
      </c>
      <c r="AI16" s="11">
        <v>53.9</v>
      </c>
      <c r="AJ16" s="35"/>
      <c r="AK16" s="32"/>
      <c r="AL16" s="35"/>
      <c r="AM16" s="32"/>
    </row>
    <row r="17" spans="1:39" s="31" customFormat="1" ht="14.25" x14ac:dyDescent="0.25">
      <c r="A17" s="31" t="s">
        <v>7</v>
      </c>
      <c r="B17" s="36">
        <v>38</v>
      </c>
      <c r="C17" s="36">
        <v>43</v>
      </c>
      <c r="D17" s="11">
        <v>43.9</v>
      </c>
      <c r="E17" s="11">
        <v>48.2</v>
      </c>
      <c r="G17" s="31" t="s">
        <v>5</v>
      </c>
      <c r="H17" s="36">
        <v>49</v>
      </c>
      <c r="I17" s="36">
        <v>50</v>
      </c>
      <c r="J17" s="11">
        <v>47.7</v>
      </c>
      <c r="K17" s="11">
        <v>49.7</v>
      </c>
      <c r="M17" s="31" t="s">
        <v>10</v>
      </c>
      <c r="N17" s="36">
        <v>38</v>
      </c>
      <c r="O17" s="36">
        <v>37</v>
      </c>
      <c r="P17" s="11">
        <v>53.800000000000004</v>
      </c>
      <c r="Q17" s="11">
        <v>53.1</v>
      </c>
      <c r="S17" s="31" t="s">
        <v>6</v>
      </c>
      <c r="T17" s="36">
        <v>45</v>
      </c>
      <c r="U17" s="36">
        <v>51</v>
      </c>
      <c r="V17" s="11">
        <v>48.89</v>
      </c>
      <c r="W17" s="11">
        <v>51.79</v>
      </c>
      <c r="Y17" s="31" t="s">
        <v>30</v>
      </c>
      <c r="Z17" s="36">
        <v>44</v>
      </c>
      <c r="AA17" s="36">
        <v>47</v>
      </c>
      <c r="AB17" s="11">
        <v>50.4</v>
      </c>
      <c r="AC17" s="11">
        <v>52.3</v>
      </c>
      <c r="AE17" s="31" t="s">
        <v>13</v>
      </c>
      <c r="AF17" s="36">
        <v>49</v>
      </c>
      <c r="AG17" s="36">
        <v>54</v>
      </c>
      <c r="AH17" s="11">
        <v>52.5</v>
      </c>
      <c r="AI17" s="11">
        <v>53.3</v>
      </c>
      <c r="AJ17" s="35"/>
      <c r="AK17" s="32" t="s">
        <v>12</v>
      </c>
      <c r="AL17" s="35">
        <v>59</v>
      </c>
      <c r="AM17" s="35">
        <v>66</v>
      </c>
    </row>
    <row r="18" spans="1:39" s="31" customFormat="1" ht="14.25" x14ac:dyDescent="0.25">
      <c r="A18" s="39" t="s">
        <v>9</v>
      </c>
      <c r="B18" s="38">
        <v>56.8</v>
      </c>
      <c r="C18" s="37">
        <v>55.5</v>
      </c>
      <c r="D18" s="37">
        <v>49.1</v>
      </c>
      <c r="E18" s="37">
        <v>47.6</v>
      </c>
      <c r="G18" s="31" t="s">
        <v>10</v>
      </c>
      <c r="H18" s="36">
        <v>40</v>
      </c>
      <c r="I18" s="36">
        <v>44</v>
      </c>
      <c r="J18" s="11">
        <v>49.5</v>
      </c>
      <c r="K18" s="11">
        <v>49.3</v>
      </c>
      <c r="M18" s="31" t="s">
        <v>6</v>
      </c>
      <c r="N18" s="36">
        <v>49</v>
      </c>
      <c r="O18" s="36">
        <v>50</v>
      </c>
      <c r="P18" s="11">
        <v>51.019999999999996</v>
      </c>
      <c r="Q18" s="11">
        <v>53.03</v>
      </c>
      <c r="S18" s="31" t="s">
        <v>10</v>
      </c>
      <c r="T18" s="36">
        <v>36</v>
      </c>
      <c r="U18" s="36">
        <v>39</v>
      </c>
      <c r="V18" s="11">
        <v>48.699999999999996</v>
      </c>
      <c r="W18" s="11">
        <v>50.7</v>
      </c>
      <c r="Y18" s="31" t="s">
        <v>10</v>
      </c>
      <c r="Z18" s="36">
        <v>38</v>
      </c>
      <c r="AA18" s="36">
        <v>41</v>
      </c>
      <c r="AB18" s="11">
        <v>52.900000000000006</v>
      </c>
      <c r="AC18" s="11">
        <v>51.4</v>
      </c>
      <c r="AE18" s="31" t="s">
        <v>7</v>
      </c>
      <c r="AF18" s="36">
        <v>45</v>
      </c>
      <c r="AG18" s="36">
        <v>48</v>
      </c>
      <c r="AH18" s="11">
        <v>48.61</v>
      </c>
      <c r="AI18" s="11">
        <v>49.1</v>
      </c>
      <c r="AJ18" s="35"/>
      <c r="AK18" s="32" t="s">
        <v>11</v>
      </c>
      <c r="AL18" s="35">
        <v>59</v>
      </c>
      <c r="AM18" s="35">
        <v>55</v>
      </c>
    </row>
    <row r="19" spans="1:39" s="31" customFormat="1" ht="14.25" x14ac:dyDescent="0.25">
      <c r="A19" s="31" t="s">
        <v>5</v>
      </c>
      <c r="B19" s="36">
        <v>46</v>
      </c>
      <c r="C19" s="36">
        <v>47</v>
      </c>
      <c r="D19" s="11">
        <v>45.2</v>
      </c>
      <c r="E19" s="11">
        <v>47</v>
      </c>
      <c r="G19" s="31" t="s">
        <v>7</v>
      </c>
      <c r="H19" s="36">
        <v>40</v>
      </c>
      <c r="I19" s="36">
        <v>44</v>
      </c>
      <c r="J19" s="11">
        <v>45.06</v>
      </c>
      <c r="K19" s="11">
        <v>48.7</v>
      </c>
      <c r="M19" s="31" t="s">
        <v>2</v>
      </c>
      <c r="N19" s="36" t="s">
        <v>1</v>
      </c>
      <c r="O19" s="36">
        <v>50.6</v>
      </c>
      <c r="P19" s="11">
        <v>50.2</v>
      </c>
      <c r="Q19" s="11">
        <v>50.4</v>
      </c>
      <c r="S19" s="31" t="s">
        <v>16</v>
      </c>
      <c r="T19" s="36">
        <v>46.6</v>
      </c>
      <c r="U19" s="36">
        <v>49.5</v>
      </c>
      <c r="V19" s="11">
        <v>50.4</v>
      </c>
      <c r="W19" s="11">
        <v>50.5</v>
      </c>
      <c r="Y19" s="31" t="s">
        <v>16</v>
      </c>
      <c r="Z19" s="36">
        <v>46.5</v>
      </c>
      <c r="AA19" s="36">
        <v>47.1</v>
      </c>
      <c r="AB19" s="11">
        <v>48.9</v>
      </c>
      <c r="AC19" s="11">
        <v>50.6</v>
      </c>
      <c r="AE19" s="31" t="s">
        <v>10</v>
      </c>
      <c r="AF19" s="36">
        <v>34</v>
      </c>
      <c r="AG19" s="36">
        <v>36</v>
      </c>
      <c r="AH19" s="11">
        <v>48.199999999999996</v>
      </c>
      <c r="AI19" s="11">
        <v>49</v>
      </c>
      <c r="AJ19" s="35"/>
      <c r="AK19" s="32" t="s">
        <v>5</v>
      </c>
      <c r="AL19" s="35">
        <v>67</v>
      </c>
      <c r="AM19" s="35">
        <v>69</v>
      </c>
    </row>
    <row r="20" spans="1:39" s="31" customFormat="1" ht="14.25" x14ac:dyDescent="0.25">
      <c r="A20" s="31" t="s">
        <v>2</v>
      </c>
      <c r="B20" s="36" t="s">
        <v>1</v>
      </c>
      <c r="C20" s="36">
        <v>46</v>
      </c>
      <c r="D20" s="11">
        <v>44.8</v>
      </c>
      <c r="E20" s="11">
        <v>46.1</v>
      </c>
      <c r="G20" s="31" t="s">
        <v>2</v>
      </c>
      <c r="H20" s="36" t="s">
        <v>1</v>
      </c>
      <c r="I20" s="36">
        <v>47.1</v>
      </c>
      <c r="J20" s="11">
        <v>46.2</v>
      </c>
      <c r="K20" s="11">
        <v>48.5</v>
      </c>
      <c r="M20" s="31" t="s">
        <v>7</v>
      </c>
      <c r="N20" s="36">
        <v>44</v>
      </c>
      <c r="O20" s="36">
        <v>49</v>
      </c>
      <c r="P20" s="11">
        <v>46.540000000000006</v>
      </c>
      <c r="Q20" s="11">
        <v>49.4</v>
      </c>
      <c r="S20" s="31" t="s">
        <v>7</v>
      </c>
      <c r="T20" s="36">
        <v>43</v>
      </c>
      <c r="U20" s="36">
        <v>48</v>
      </c>
      <c r="V20" s="11">
        <v>47.030000000000008</v>
      </c>
      <c r="W20" s="11">
        <v>47.8</v>
      </c>
      <c r="Y20" s="31" t="s">
        <v>7</v>
      </c>
      <c r="Z20" s="36">
        <v>44</v>
      </c>
      <c r="AA20" s="36">
        <v>48</v>
      </c>
      <c r="AB20" s="11">
        <v>49.4</v>
      </c>
      <c r="AC20" s="11">
        <v>50.15</v>
      </c>
      <c r="AE20" s="31" t="s">
        <v>2</v>
      </c>
      <c r="AF20" s="36" t="s">
        <v>1</v>
      </c>
      <c r="AG20" s="36">
        <v>47</v>
      </c>
      <c r="AH20" s="11">
        <v>46.4</v>
      </c>
      <c r="AI20" s="11">
        <v>47.5</v>
      </c>
      <c r="AJ20" s="35"/>
      <c r="AK20" s="32" t="s">
        <v>6</v>
      </c>
      <c r="AL20" s="35">
        <v>61</v>
      </c>
      <c r="AM20" s="35">
        <v>61</v>
      </c>
    </row>
    <row r="21" spans="1:39" s="31" customFormat="1" ht="14.25" x14ac:dyDescent="0.25">
      <c r="A21" s="31" t="s">
        <v>16</v>
      </c>
      <c r="B21" s="36">
        <v>46.5</v>
      </c>
      <c r="C21" s="36">
        <v>47.8</v>
      </c>
      <c r="D21" s="11">
        <v>46.1</v>
      </c>
      <c r="E21" s="11">
        <v>45</v>
      </c>
      <c r="G21" s="31" t="s">
        <v>16</v>
      </c>
      <c r="H21" s="36">
        <v>47.1</v>
      </c>
      <c r="I21" s="36">
        <v>45.7</v>
      </c>
      <c r="J21" s="11">
        <v>43.7</v>
      </c>
      <c r="K21" s="11">
        <v>45.6</v>
      </c>
      <c r="M21" s="31" t="s">
        <v>3</v>
      </c>
      <c r="N21" s="36">
        <v>48.699999999999996</v>
      </c>
      <c r="O21" s="36">
        <v>50.6</v>
      </c>
      <c r="P21" s="11">
        <v>51.1</v>
      </c>
      <c r="Q21" s="11">
        <v>46.5</v>
      </c>
      <c r="S21" s="31" t="s">
        <v>2</v>
      </c>
      <c r="T21" s="36" t="s">
        <v>1</v>
      </c>
      <c r="U21" s="36">
        <v>41.9</v>
      </c>
      <c r="V21" s="11">
        <v>42.5</v>
      </c>
      <c r="W21" s="11">
        <v>44</v>
      </c>
      <c r="Y21" s="31" t="s">
        <v>2</v>
      </c>
      <c r="Z21" s="36" t="s">
        <v>1</v>
      </c>
      <c r="AA21" s="36">
        <v>46.9</v>
      </c>
      <c r="AB21" s="11">
        <v>46.9</v>
      </c>
      <c r="AC21" s="11">
        <v>47</v>
      </c>
      <c r="AE21" s="31" t="s">
        <v>3</v>
      </c>
      <c r="AF21" s="36">
        <v>47.599999999999994</v>
      </c>
      <c r="AG21" s="36">
        <v>48.8</v>
      </c>
      <c r="AH21" s="11">
        <v>48</v>
      </c>
      <c r="AI21" s="11">
        <v>42.8</v>
      </c>
      <c r="AJ21" s="35"/>
      <c r="AK21" s="32" t="s">
        <v>4</v>
      </c>
      <c r="AL21" s="35">
        <v>57</v>
      </c>
      <c r="AM21" s="35">
        <v>56</v>
      </c>
    </row>
    <row r="22" spans="1:39" s="31" customFormat="1" ht="14.25" x14ac:dyDescent="0.25">
      <c r="A22" s="31" t="s">
        <v>3</v>
      </c>
      <c r="B22" s="36">
        <v>50</v>
      </c>
      <c r="C22" s="36">
        <v>46</v>
      </c>
      <c r="D22" s="11">
        <v>44.1</v>
      </c>
      <c r="E22" s="11">
        <v>44.4</v>
      </c>
      <c r="G22" s="31" t="s">
        <v>3</v>
      </c>
      <c r="H22" s="36">
        <v>46.6</v>
      </c>
      <c r="I22" s="36">
        <v>46.300000000000004</v>
      </c>
      <c r="J22" s="11">
        <v>44.2</v>
      </c>
      <c r="K22" s="11">
        <v>45</v>
      </c>
      <c r="M22" s="31" t="s">
        <v>16</v>
      </c>
      <c r="N22" s="36">
        <v>42.2</v>
      </c>
      <c r="O22" s="36">
        <v>43.1</v>
      </c>
      <c r="P22" s="11">
        <v>42.5</v>
      </c>
      <c r="Q22" s="11">
        <v>41.5</v>
      </c>
      <c r="S22" s="31" t="s">
        <v>3</v>
      </c>
      <c r="T22" s="36">
        <v>44.7</v>
      </c>
      <c r="U22" s="36">
        <v>45</v>
      </c>
      <c r="V22" s="11">
        <v>43.6</v>
      </c>
      <c r="W22" s="11">
        <v>41.4</v>
      </c>
      <c r="Y22" s="31" t="s">
        <v>3</v>
      </c>
      <c r="Z22" s="36">
        <v>49.1</v>
      </c>
      <c r="AA22" s="36">
        <v>47.099999999999994</v>
      </c>
      <c r="AB22" s="11">
        <v>44.800000000000004</v>
      </c>
      <c r="AC22" s="11">
        <v>43.4</v>
      </c>
      <c r="AE22" s="31" t="s">
        <v>16</v>
      </c>
      <c r="AF22" s="36">
        <v>41.6</v>
      </c>
      <c r="AG22" s="36">
        <v>41.5</v>
      </c>
      <c r="AH22" s="11">
        <v>41.7</v>
      </c>
      <c r="AI22" s="11">
        <v>42.5</v>
      </c>
      <c r="AJ22" s="35"/>
      <c r="AK22" s="34" t="s">
        <v>0</v>
      </c>
      <c r="AL22" s="33">
        <v>52</v>
      </c>
      <c r="AM22" s="32"/>
    </row>
    <row r="23" spans="1:39" x14ac:dyDescent="0.25">
      <c r="B23" s="4"/>
      <c r="C23" s="4"/>
      <c r="D23" s="3"/>
      <c r="E23" s="3"/>
      <c r="H23" s="4"/>
      <c r="I23" s="4"/>
      <c r="J23" s="3"/>
      <c r="K23" s="3"/>
      <c r="N23" s="4"/>
      <c r="O23" s="4"/>
      <c r="P23" s="3"/>
      <c r="Q23" s="3"/>
      <c r="T23" s="4"/>
      <c r="U23" s="4"/>
      <c r="V23" s="3"/>
      <c r="W23" s="3"/>
      <c r="Z23" s="4"/>
      <c r="AA23" s="4"/>
      <c r="AB23" s="3"/>
      <c r="AC23" s="3"/>
      <c r="AF23" s="4"/>
      <c r="AG23" s="4"/>
      <c r="AH23" s="3"/>
      <c r="AI23" s="3"/>
      <c r="AJ23" s="18"/>
      <c r="AK23" s="15"/>
      <c r="AL23" s="18"/>
      <c r="AM23" s="18"/>
    </row>
    <row r="24" spans="1:39" x14ac:dyDescent="0.25">
      <c r="B24" s="4"/>
      <c r="C24" s="4"/>
      <c r="D24" s="3"/>
      <c r="E24" s="3"/>
      <c r="H24" s="4"/>
      <c r="I24" s="4"/>
      <c r="J24" s="3"/>
      <c r="K24" s="3"/>
      <c r="N24" s="4"/>
      <c r="O24" s="4"/>
      <c r="P24" s="3"/>
      <c r="Q24" s="3"/>
      <c r="T24" s="4"/>
      <c r="U24" s="4"/>
      <c r="V24" s="3"/>
      <c r="W24" s="3"/>
      <c r="Z24" s="4"/>
      <c r="AA24" s="4"/>
      <c r="AB24" s="3"/>
      <c r="AC24" s="3"/>
      <c r="AF24" s="4"/>
      <c r="AG24" s="4"/>
      <c r="AH24" s="3"/>
      <c r="AI24" s="3"/>
      <c r="AJ24" s="18"/>
      <c r="AK24" s="15"/>
      <c r="AL24" s="18"/>
      <c r="AM24" s="18"/>
    </row>
    <row r="27" spans="1:39" s="29" customFormat="1" ht="18.75" x14ac:dyDescent="0.3">
      <c r="A27" s="29" t="s">
        <v>29</v>
      </c>
      <c r="B27" s="30"/>
      <c r="C27" s="30"/>
      <c r="D27" s="30"/>
      <c r="E27" s="30"/>
      <c r="H27" s="30"/>
      <c r="I27" s="30"/>
      <c r="J27" s="30"/>
      <c r="K27" s="30"/>
      <c r="N27" s="30"/>
      <c r="O27" s="30"/>
      <c r="P27" s="30"/>
      <c r="Q27" s="30"/>
      <c r="T27" s="30"/>
      <c r="U27" s="30"/>
      <c r="V27" s="30"/>
      <c r="W27" s="30"/>
      <c r="Z27" s="30"/>
      <c r="AA27" s="30"/>
      <c r="AB27" s="30"/>
      <c r="AC27" s="30"/>
      <c r="AF27" s="30"/>
      <c r="AG27" s="30"/>
      <c r="AH27" s="30"/>
      <c r="AI27" s="30"/>
      <c r="AJ27" s="30"/>
      <c r="AL27" s="30"/>
    </row>
    <row r="29" spans="1:39" ht="15.6" hidden="1" customHeight="1" x14ac:dyDescent="0.25">
      <c r="A29" s="28"/>
      <c r="B29" s="2">
        <v>2015</v>
      </c>
      <c r="C29" s="2">
        <v>2016</v>
      </c>
      <c r="H29" s="2">
        <v>2015</v>
      </c>
      <c r="I29" s="2">
        <v>2016</v>
      </c>
      <c r="N29" s="2">
        <v>2015</v>
      </c>
      <c r="O29" s="2">
        <v>2016</v>
      </c>
      <c r="T29" s="2">
        <v>2015</v>
      </c>
      <c r="U29" s="2">
        <v>2016</v>
      </c>
      <c r="Z29" s="2">
        <v>2015</v>
      </c>
      <c r="AA29" s="2">
        <v>2016</v>
      </c>
      <c r="AF29" s="2">
        <v>2015</v>
      </c>
      <c r="AG29" s="2">
        <v>2016</v>
      </c>
    </row>
    <row r="30" spans="1:39" x14ac:dyDescent="0.25">
      <c r="A30" s="27"/>
      <c r="B30" s="98" t="s">
        <v>28</v>
      </c>
      <c r="C30" s="98"/>
      <c r="D30" s="98"/>
      <c r="E30" s="26"/>
      <c r="G30" s="27"/>
      <c r="H30" s="98" t="s">
        <v>27</v>
      </c>
      <c r="I30" s="98"/>
      <c r="J30" s="98"/>
      <c r="K30" s="26"/>
      <c r="M30" s="27"/>
      <c r="N30" s="98" t="s">
        <v>26</v>
      </c>
      <c r="O30" s="98"/>
      <c r="P30" s="98"/>
      <c r="Q30" s="26"/>
      <c r="S30" s="27"/>
      <c r="T30" s="98" t="s">
        <v>25</v>
      </c>
      <c r="U30" s="98"/>
      <c r="V30" s="98"/>
      <c r="W30" s="26"/>
      <c r="Y30" s="27"/>
      <c r="Z30" s="98" t="s">
        <v>24</v>
      </c>
      <c r="AA30" s="98"/>
      <c r="AB30" s="98"/>
      <c r="AC30" s="26"/>
      <c r="AE30" s="27"/>
      <c r="AF30" s="98" t="s">
        <v>23</v>
      </c>
      <c r="AG30" s="98"/>
      <c r="AH30" s="98"/>
      <c r="AI30" s="26"/>
      <c r="AJ30" s="26"/>
      <c r="AK30" s="25"/>
      <c r="AL30" s="24" t="s">
        <v>22</v>
      </c>
    </row>
    <row r="31" spans="1:39" s="19" customFormat="1" ht="12.75" x14ac:dyDescent="0.2">
      <c r="A31" s="23"/>
      <c r="B31" s="22" t="s">
        <v>21</v>
      </c>
      <c r="C31" s="22" t="s">
        <v>20</v>
      </c>
      <c r="D31" s="22" t="s">
        <v>19</v>
      </c>
      <c r="E31" s="22" t="s">
        <v>18</v>
      </c>
      <c r="G31" s="23"/>
      <c r="H31" s="22" t="s">
        <v>21</v>
      </c>
      <c r="I31" s="22" t="s">
        <v>20</v>
      </c>
      <c r="J31" s="22" t="s">
        <v>19</v>
      </c>
      <c r="K31" s="22" t="s">
        <v>18</v>
      </c>
      <c r="M31" s="23"/>
      <c r="N31" s="22" t="s">
        <v>21</v>
      </c>
      <c r="O31" s="22" t="s">
        <v>20</v>
      </c>
      <c r="P31" s="22" t="s">
        <v>19</v>
      </c>
      <c r="Q31" s="22" t="s">
        <v>18</v>
      </c>
      <c r="S31" s="23"/>
      <c r="T31" s="22" t="s">
        <v>21</v>
      </c>
      <c r="U31" s="22" t="s">
        <v>20</v>
      </c>
      <c r="V31" s="22" t="s">
        <v>19</v>
      </c>
      <c r="W31" s="22" t="s">
        <v>18</v>
      </c>
      <c r="Y31" s="23"/>
      <c r="Z31" s="22" t="s">
        <v>21</v>
      </c>
      <c r="AA31" s="22" t="s">
        <v>20</v>
      </c>
      <c r="AB31" s="22" t="s">
        <v>19</v>
      </c>
      <c r="AC31" s="22" t="s">
        <v>18</v>
      </c>
      <c r="AE31" s="23"/>
      <c r="AF31" s="22" t="s">
        <v>21</v>
      </c>
      <c r="AG31" s="22" t="s">
        <v>20</v>
      </c>
      <c r="AH31" s="22" t="s">
        <v>19</v>
      </c>
      <c r="AI31" s="22" t="s">
        <v>18</v>
      </c>
      <c r="AJ31" s="21"/>
      <c r="AL31" s="20"/>
    </row>
    <row r="32" spans="1:39" x14ac:dyDescent="0.25">
      <c r="A32" s="14" t="s">
        <v>0</v>
      </c>
      <c r="B32" s="13">
        <v>57</v>
      </c>
      <c r="C32" s="12">
        <v>59</v>
      </c>
      <c r="D32" s="12">
        <v>57.8</v>
      </c>
      <c r="E32" s="12">
        <v>57.5</v>
      </c>
      <c r="G32" s="14" t="s">
        <v>0</v>
      </c>
      <c r="H32" s="13">
        <v>54</v>
      </c>
      <c r="I32" s="12">
        <v>55</v>
      </c>
      <c r="J32" s="12">
        <v>54.300000000000004</v>
      </c>
      <c r="K32" s="12">
        <v>53.8</v>
      </c>
      <c r="M32" s="1" t="s">
        <v>16</v>
      </c>
      <c r="N32" s="4">
        <v>51.3</v>
      </c>
      <c r="O32" s="4">
        <v>54</v>
      </c>
      <c r="P32" s="3">
        <v>53.9</v>
      </c>
      <c r="Q32" s="3">
        <v>53.3</v>
      </c>
      <c r="S32" s="10" t="s">
        <v>9</v>
      </c>
      <c r="T32" s="9">
        <v>52.8</v>
      </c>
      <c r="U32" s="8">
        <v>52</v>
      </c>
      <c r="V32" s="8">
        <v>49.4</v>
      </c>
      <c r="W32" s="8">
        <v>49.4</v>
      </c>
      <c r="Y32" s="10" t="s">
        <v>9</v>
      </c>
      <c r="Z32" s="9">
        <v>61.7</v>
      </c>
      <c r="AA32" s="8">
        <v>60.1</v>
      </c>
      <c r="AB32" s="8">
        <v>59.4</v>
      </c>
      <c r="AC32" s="8">
        <v>54.6</v>
      </c>
      <c r="AE32" s="10" t="s">
        <v>9</v>
      </c>
      <c r="AF32" s="9">
        <v>60.6</v>
      </c>
      <c r="AG32" s="8">
        <v>61</v>
      </c>
      <c r="AH32" s="8">
        <v>53.1</v>
      </c>
      <c r="AI32" s="8">
        <v>53.1</v>
      </c>
      <c r="AJ32" s="18"/>
      <c r="AK32" s="17"/>
      <c r="AL32" s="16"/>
      <c r="AM32" s="15"/>
    </row>
    <row r="33" spans="1:39" x14ac:dyDescent="0.25">
      <c r="A33" s="1" t="s">
        <v>6</v>
      </c>
      <c r="B33" s="4">
        <v>51</v>
      </c>
      <c r="C33" s="4">
        <v>54</v>
      </c>
      <c r="D33" s="3">
        <v>53.9</v>
      </c>
      <c r="E33" s="11">
        <v>55.44</v>
      </c>
      <c r="G33" s="1" t="s">
        <v>12</v>
      </c>
      <c r="H33" s="4">
        <v>49</v>
      </c>
      <c r="I33" s="4">
        <v>51</v>
      </c>
      <c r="J33" s="3">
        <v>51</v>
      </c>
      <c r="K33" s="3">
        <v>53</v>
      </c>
      <c r="M33" s="14" t="s">
        <v>0</v>
      </c>
      <c r="N33" s="13">
        <v>48</v>
      </c>
      <c r="O33" s="12">
        <v>49</v>
      </c>
      <c r="P33" s="12">
        <v>48.6</v>
      </c>
      <c r="Q33" s="12">
        <v>48.5</v>
      </c>
      <c r="S33" s="14" t="s">
        <v>0</v>
      </c>
      <c r="T33" s="13">
        <v>46</v>
      </c>
      <c r="U33" s="12">
        <v>48</v>
      </c>
      <c r="V33" s="12">
        <v>48.199999999999996</v>
      </c>
      <c r="W33" s="12">
        <v>48.2</v>
      </c>
      <c r="Y33" s="14" t="s">
        <v>0</v>
      </c>
      <c r="Z33" s="13">
        <v>48</v>
      </c>
      <c r="AA33" s="12">
        <v>50</v>
      </c>
      <c r="AB33" s="12">
        <v>49.9</v>
      </c>
      <c r="AC33" s="12">
        <v>49</v>
      </c>
      <c r="AE33" s="1" t="s">
        <v>6</v>
      </c>
      <c r="AF33" s="4">
        <v>39</v>
      </c>
      <c r="AG33" s="4">
        <v>42</v>
      </c>
      <c r="AH33" s="3">
        <v>42.480000000000004</v>
      </c>
      <c r="AI33" s="11">
        <v>47.59</v>
      </c>
      <c r="AK33" s="1" t="s">
        <v>7</v>
      </c>
      <c r="AL33" s="2">
        <v>28.999999999999996</v>
      </c>
      <c r="AM33" s="2">
        <v>33</v>
      </c>
    </row>
    <row r="34" spans="1:39" x14ac:dyDescent="0.25">
      <c r="A34" s="1" t="s">
        <v>8</v>
      </c>
      <c r="B34" s="4">
        <v>50</v>
      </c>
      <c r="C34" s="4">
        <v>54</v>
      </c>
      <c r="D34" s="3">
        <v>53.300000000000004</v>
      </c>
      <c r="E34" s="3">
        <v>54.6</v>
      </c>
      <c r="G34" s="1" t="s">
        <v>17</v>
      </c>
      <c r="H34" s="4">
        <v>44</v>
      </c>
      <c r="I34" s="4">
        <v>48</v>
      </c>
      <c r="J34" s="3">
        <v>50</v>
      </c>
      <c r="K34" s="3">
        <v>51.3</v>
      </c>
      <c r="M34" s="10" t="s">
        <v>9</v>
      </c>
      <c r="N34" s="9">
        <v>61.7</v>
      </c>
      <c r="O34" s="8">
        <v>55.5</v>
      </c>
      <c r="P34" s="8">
        <v>48.6</v>
      </c>
      <c r="Q34" s="8">
        <v>46.8</v>
      </c>
      <c r="S34" s="1" t="s">
        <v>12</v>
      </c>
      <c r="T34" s="4">
        <v>46</v>
      </c>
      <c r="U34" s="4">
        <v>47</v>
      </c>
      <c r="V34" s="3">
        <v>47</v>
      </c>
      <c r="W34" s="3">
        <v>47</v>
      </c>
      <c r="Y34" s="1" t="s">
        <v>6</v>
      </c>
      <c r="Z34" s="4">
        <v>39</v>
      </c>
      <c r="AA34" s="4">
        <v>42</v>
      </c>
      <c r="AB34" s="3">
        <v>45.25</v>
      </c>
      <c r="AC34" s="11">
        <v>48.08</v>
      </c>
      <c r="AE34" s="14" t="s">
        <v>0</v>
      </c>
      <c r="AF34" s="13">
        <v>46</v>
      </c>
      <c r="AG34" s="12">
        <v>48</v>
      </c>
      <c r="AH34" s="12">
        <v>47.599999999999994</v>
      </c>
      <c r="AI34" s="12">
        <v>47.5</v>
      </c>
      <c r="AK34" s="1" t="s">
        <v>17</v>
      </c>
      <c r="AL34" s="2">
        <v>31</v>
      </c>
      <c r="AM34" s="2"/>
    </row>
    <row r="35" spans="1:39" x14ac:dyDescent="0.25">
      <c r="A35" s="1" t="s">
        <v>17</v>
      </c>
      <c r="B35" s="4">
        <v>48</v>
      </c>
      <c r="C35" s="4">
        <v>53</v>
      </c>
      <c r="D35" s="3">
        <v>53.1</v>
      </c>
      <c r="E35" s="3">
        <v>53.8</v>
      </c>
      <c r="G35" s="10" t="s">
        <v>9</v>
      </c>
      <c r="H35" s="9">
        <v>64.099999999999994</v>
      </c>
      <c r="I35" s="8">
        <v>60.6</v>
      </c>
      <c r="J35" s="8">
        <v>59.4</v>
      </c>
      <c r="K35" s="8">
        <v>50.9</v>
      </c>
      <c r="M35" s="1" t="s">
        <v>17</v>
      </c>
      <c r="N35" s="4">
        <v>37</v>
      </c>
      <c r="O35" s="4">
        <v>41</v>
      </c>
      <c r="P35" s="3">
        <v>42.9</v>
      </c>
      <c r="Q35" s="3">
        <v>45</v>
      </c>
      <c r="S35" s="1" t="s">
        <v>16</v>
      </c>
      <c r="T35" s="4">
        <v>41</v>
      </c>
      <c r="U35" s="4">
        <v>44.3</v>
      </c>
      <c r="V35" s="3">
        <v>45.3</v>
      </c>
      <c r="W35" s="3">
        <v>44.9</v>
      </c>
      <c r="Y35" s="1" t="s">
        <v>12</v>
      </c>
      <c r="Z35" s="4">
        <v>50</v>
      </c>
      <c r="AA35" s="4">
        <v>52</v>
      </c>
      <c r="AB35" s="3">
        <v>50</v>
      </c>
      <c r="AC35" s="3">
        <v>48</v>
      </c>
      <c r="AE35" s="1" t="s">
        <v>12</v>
      </c>
      <c r="AF35" s="4">
        <v>44</v>
      </c>
      <c r="AG35" s="4">
        <v>47</v>
      </c>
      <c r="AH35" s="3">
        <v>45</v>
      </c>
      <c r="AI35" s="3">
        <v>46</v>
      </c>
      <c r="AK35" s="1" t="s">
        <v>13</v>
      </c>
      <c r="AL35" s="2">
        <v>23</v>
      </c>
      <c r="AM35" s="2"/>
    </row>
    <row r="36" spans="1:39" x14ac:dyDescent="0.25">
      <c r="A36" s="1" t="s">
        <v>13</v>
      </c>
      <c r="B36" s="4">
        <v>53</v>
      </c>
      <c r="C36" s="4">
        <v>55</v>
      </c>
      <c r="D36" s="3">
        <v>53.4</v>
      </c>
      <c r="E36" s="3">
        <v>53.8</v>
      </c>
      <c r="G36" s="1" t="s">
        <v>16</v>
      </c>
      <c r="H36" s="4">
        <v>48.5</v>
      </c>
      <c r="I36" s="4">
        <v>51.1</v>
      </c>
      <c r="J36" s="3">
        <v>50.9</v>
      </c>
      <c r="K36" s="3">
        <v>50.6</v>
      </c>
      <c r="M36" s="1" t="s">
        <v>12</v>
      </c>
      <c r="N36" s="4">
        <v>45</v>
      </c>
      <c r="O36" s="4">
        <v>48</v>
      </c>
      <c r="P36" s="3">
        <v>46</v>
      </c>
      <c r="Q36" s="3">
        <v>45</v>
      </c>
      <c r="S36" s="1" t="s">
        <v>6</v>
      </c>
      <c r="T36" s="4">
        <v>34</v>
      </c>
      <c r="U36" s="4">
        <v>41</v>
      </c>
      <c r="V36" s="3">
        <v>42.29</v>
      </c>
      <c r="W36" s="11">
        <v>44.3</v>
      </c>
      <c r="Y36" s="1" t="s">
        <v>16</v>
      </c>
      <c r="Z36" s="4">
        <v>40</v>
      </c>
      <c r="AA36" s="4">
        <v>42</v>
      </c>
      <c r="AB36" s="3">
        <v>43</v>
      </c>
      <c r="AC36" s="3">
        <v>44.6</v>
      </c>
      <c r="AE36" s="1" t="s">
        <v>17</v>
      </c>
      <c r="AF36" s="4">
        <v>37</v>
      </c>
      <c r="AG36" s="4">
        <v>40</v>
      </c>
      <c r="AH36" s="3">
        <v>41.8</v>
      </c>
      <c r="AI36" s="3">
        <v>43</v>
      </c>
      <c r="AK36" s="1" t="s">
        <v>8</v>
      </c>
      <c r="AL36" s="2">
        <v>30</v>
      </c>
      <c r="AM36" s="2">
        <v>31</v>
      </c>
    </row>
    <row r="37" spans="1:39" x14ac:dyDescent="0.25">
      <c r="A37" s="1" t="s">
        <v>12</v>
      </c>
      <c r="B37" s="4">
        <v>53</v>
      </c>
      <c r="C37" s="4">
        <v>57</v>
      </c>
      <c r="D37" s="3">
        <v>55</v>
      </c>
      <c r="E37" s="3">
        <v>53</v>
      </c>
      <c r="G37" s="1" t="s">
        <v>13</v>
      </c>
      <c r="H37" s="4">
        <v>47</v>
      </c>
      <c r="I37" s="4">
        <v>51</v>
      </c>
      <c r="J37" s="3">
        <v>50.1</v>
      </c>
      <c r="K37" s="3">
        <v>50.5</v>
      </c>
      <c r="M37" s="1" t="s">
        <v>13</v>
      </c>
      <c r="N37" s="4">
        <v>38</v>
      </c>
      <c r="O37" s="4">
        <v>42</v>
      </c>
      <c r="P37" s="3">
        <v>44.1</v>
      </c>
      <c r="Q37" s="3">
        <v>43.3</v>
      </c>
      <c r="S37" s="1" t="s">
        <v>17</v>
      </c>
      <c r="T37" s="4">
        <v>37</v>
      </c>
      <c r="U37" s="4">
        <v>41</v>
      </c>
      <c r="V37" s="3">
        <v>43.6</v>
      </c>
      <c r="W37" s="3">
        <v>43.9</v>
      </c>
      <c r="Y37" s="1" t="s">
        <v>17</v>
      </c>
      <c r="Z37" s="4">
        <v>39</v>
      </c>
      <c r="AA37" s="4">
        <v>42</v>
      </c>
      <c r="AB37" s="3">
        <v>42.7</v>
      </c>
      <c r="AC37" s="3">
        <v>44.1</v>
      </c>
      <c r="AE37" s="1" t="s">
        <v>4</v>
      </c>
      <c r="AF37" s="4">
        <v>39</v>
      </c>
      <c r="AG37" s="4">
        <v>43</v>
      </c>
      <c r="AH37" s="3">
        <v>41.260058209210797</v>
      </c>
      <c r="AI37" s="3">
        <v>42.5</v>
      </c>
      <c r="AK37" s="1" t="s">
        <v>14</v>
      </c>
      <c r="AL37" s="2">
        <v>30</v>
      </c>
      <c r="AM37" s="2">
        <v>31</v>
      </c>
    </row>
    <row r="38" spans="1:39" x14ac:dyDescent="0.25">
      <c r="A38" s="1" t="s">
        <v>16</v>
      </c>
      <c r="B38" s="4">
        <v>48.8</v>
      </c>
      <c r="C38" s="4">
        <v>51.7</v>
      </c>
      <c r="D38" s="3">
        <v>52.1</v>
      </c>
      <c r="E38" s="3">
        <v>52.7</v>
      </c>
      <c r="G38" s="1" t="s">
        <v>6</v>
      </c>
      <c r="H38" s="4">
        <v>45</v>
      </c>
      <c r="I38" s="4">
        <v>48</v>
      </c>
      <c r="J38" s="3">
        <v>50.09</v>
      </c>
      <c r="K38" s="11">
        <v>48.93</v>
      </c>
      <c r="M38" s="1" t="s">
        <v>8</v>
      </c>
      <c r="N38" s="4">
        <v>42</v>
      </c>
      <c r="O38" s="4">
        <v>42</v>
      </c>
      <c r="P38" s="3">
        <v>43.1</v>
      </c>
      <c r="Q38" s="3">
        <v>43.2</v>
      </c>
      <c r="S38" s="1" t="s">
        <v>14</v>
      </c>
      <c r="T38" s="4">
        <v>37</v>
      </c>
      <c r="U38" s="4">
        <v>40</v>
      </c>
      <c r="V38" s="3">
        <v>40.086557826619995</v>
      </c>
      <c r="W38" s="3">
        <v>43.8</v>
      </c>
      <c r="Y38" s="1" t="s">
        <v>14</v>
      </c>
      <c r="Z38" s="4">
        <v>38</v>
      </c>
      <c r="AA38" s="4">
        <v>42</v>
      </c>
      <c r="AB38" s="3">
        <v>42.399824830300005</v>
      </c>
      <c r="AC38" s="3">
        <v>43.9</v>
      </c>
      <c r="AE38" s="1" t="s">
        <v>16</v>
      </c>
      <c r="AF38" s="4">
        <v>35.799999999999997</v>
      </c>
      <c r="AG38" s="4">
        <v>38.5</v>
      </c>
      <c r="AH38" s="3">
        <v>39.6</v>
      </c>
      <c r="AI38" s="3">
        <v>41.5</v>
      </c>
      <c r="AK38" s="1" t="s">
        <v>10</v>
      </c>
      <c r="AL38" s="2">
        <v>56</v>
      </c>
      <c r="AM38" s="2"/>
    </row>
    <row r="39" spans="1:39" x14ac:dyDescent="0.25">
      <c r="A39" s="1" t="s">
        <v>14</v>
      </c>
      <c r="B39" s="4">
        <v>50</v>
      </c>
      <c r="C39" s="4">
        <v>52</v>
      </c>
      <c r="D39" s="3">
        <v>50.233149639670003</v>
      </c>
      <c r="E39" s="3">
        <v>52.2</v>
      </c>
      <c r="G39" s="1" t="s">
        <v>4</v>
      </c>
      <c r="H39" s="4">
        <v>45</v>
      </c>
      <c r="I39" s="4">
        <v>49</v>
      </c>
      <c r="J39" s="3">
        <v>47.2222222222222</v>
      </c>
      <c r="K39" s="3">
        <v>48.9</v>
      </c>
      <c r="M39" s="1" t="s">
        <v>14</v>
      </c>
      <c r="N39" s="4">
        <v>38</v>
      </c>
      <c r="O39" s="4">
        <v>40</v>
      </c>
      <c r="P39" s="3">
        <v>41.663426225959995</v>
      </c>
      <c r="Q39" s="3">
        <v>43.1</v>
      </c>
      <c r="S39" s="1" t="s">
        <v>8</v>
      </c>
      <c r="T39" s="4">
        <v>38</v>
      </c>
      <c r="U39" s="4">
        <v>40</v>
      </c>
      <c r="V39" s="3">
        <v>41.6</v>
      </c>
      <c r="W39" s="3">
        <v>41.6</v>
      </c>
      <c r="Y39" s="1" t="s">
        <v>4</v>
      </c>
      <c r="Z39" s="4">
        <v>42</v>
      </c>
      <c r="AA39" s="4">
        <v>45</v>
      </c>
      <c r="AB39" s="3">
        <v>43.821742066171495</v>
      </c>
      <c r="AC39" s="3">
        <v>43.5</v>
      </c>
      <c r="AE39" s="1" t="s">
        <v>14</v>
      </c>
      <c r="AF39" s="4">
        <v>37</v>
      </c>
      <c r="AG39" s="4">
        <v>39</v>
      </c>
      <c r="AH39" s="3">
        <v>38.711982492960004</v>
      </c>
      <c r="AI39" s="3">
        <v>41.1</v>
      </c>
      <c r="AK39" s="1" t="s">
        <v>15</v>
      </c>
      <c r="AL39" s="2" t="s">
        <v>1</v>
      </c>
      <c r="AM39" s="2"/>
    </row>
    <row r="40" spans="1:39" x14ac:dyDescent="0.25">
      <c r="A40" s="1" t="s">
        <v>4</v>
      </c>
      <c r="B40" s="4">
        <v>51</v>
      </c>
      <c r="C40" s="4">
        <v>55</v>
      </c>
      <c r="D40" s="3">
        <v>52.405104712041897</v>
      </c>
      <c r="E40" s="3">
        <v>52.1</v>
      </c>
      <c r="G40" s="1" t="s">
        <v>14</v>
      </c>
      <c r="H40" s="4">
        <v>43</v>
      </c>
      <c r="I40" s="4">
        <v>47</v>
      </c>
      <c r="J40" s="3">
        <v>46.606411285199997</v>
      </c>
      <c r="K40" s="3">
        <v>48.2</v>
      </c>
      <c r="M40" s="1" t="s">
        <v>4</v>
      </c>
      <c r="N40" s="4">
        <v>42</v>
      </c>
      <c r="O40" s="4">
        <v>42</v>
      </c>
      <c r="P40" s="3">
        <v>42.431929646541498</v>
      </c>
      <c r="Q40" s="3">
        <v>42.4</v>
      </c>
      <c r="S40" s="1" t="s">
        <v>4</v>
      </c>
      <c r="T40" s="4">
        <v>36</v>
      </c>
      <c r="U40" s="4">
        <v>40</v>
      </c>
      <c r="V40" s="3">
        <v>38.989466754443704</v>
      </c>
      <c r="W40" s="3">
        <v>40.9</v>
      </c>
      <c r="Y40" s="1" t="s">
        <v>5</v>
      </c>
      <c r="Z40" s="4">
        <v>43</v>
      </c>
      <c r="AA40" s="4">
        <v>44</v>
      </c>
      <c r="AB40" s="3">
        <v>42.4</v>
      </c>
      <c r="AC40" s="3">
        <v>41.6</v>
      </c>
      <c r="AE40" s="1" t="s">
        <v>5</v>
      </c>
      <c r="AF40" s="4">
        <v>43</v>
      </c>
      <c r="AG40" s="4">
        <v>42</v>
      </c>
      <c r="AH40" s="3">
        <v>40.799999999999997</v>
      </c>
      <c r="AI40" s="3">
        <v>40.5</v>
      </c>
      <c r="AM40" s="2"/>
    </row>
    <row r="41" spans="1:39" x14ac:dyDescent="0.25">
      <c r="A41" s="1" t="s">
        <v>7</v>
      </c>
      <c r="B41" s="4">
        <v>40</v>
      </c>
      <c r="C41" s="4">
        <v>46</v>
      </c>
      <c r="D41" s="3">
        <v>46.830000000000005</v>
      </c>
      <c r="E41" s="3">
        <v>48.9</v>
      </c>
      <c r="G41" s="1" t="s">
        <v>8</v>
      </c>
      <c r="H41" s="4">
        <v>46</v>
      </c>
      <c r="I41" s="4">
        <v>47</v>
      </c>
      <c r="J41" s="3">
        <v>48.699999999999996</v>
      </c>
      <c r="K41" s="3">
        <v>47.5</v>
      </c>
      <c r="M41" s="1" t="s">
        <v>6</v>
      </c>
      <c r="N41" s="4">
        <v>37</v>
      </c>
      <c r="O41" s="4">
        <v>38</v>
      </c>
      <c r="P41" s="3">
        <v>41.67</v>
      </c>
      <c r="Q41" s="11">
        <v>41.41</v>
      </c>
      <c r="S41" s="1" t="s">
        <v>13</v>
      </c>
      <c r="T41" s="4">
        <v>34</v>
      </c>
      <c r="U41" s="4">
        <v>37</v>
      </c>
      <c r="V41" s="3">
        <v>41.4</v>
      </c>
      <c r="W41" s="3">
        <v>40</v>
      </c>
      <c r="Y41" s="1" t="s">
        <v>13</v>
      </c>
      <c r="Z41" s="4">
        <v>37</v>
      </c>
      <c r="AA41" s="4">
        <v>40</v>
      </c>
      <c r="AB41" s="3">
        <v>41.3</v>
      </c>
      <c r="AC41" s="3">
        <v>39.200000000000003</v>
      </c>
      <c r="AE41" s="1" t="s">
        <v>13</v>
      </c>
      <c r="AF41" s="4">
        <v>35</v>
      </c>
      <c r="AG41" s="4">
        <v>38</v>
      </c>
      <c r="AH41" s="3">
        <v>38.4</v>
      </c>
      <c r="AI41" s="3">
        <v>39.200000000000003</v>
      </c>
      <c r="AK41" s="1" t="s">
        <v>12</v>
      </c>
      <c r="AL41" s="2">
        <v>37</v>
      </c>
      <c r="AM41" s="2">
        <v>40</v>
      </c>
    </row>
    <row r="42" spans="1:39" x14ac:dyDescent="0.25">
      <c r="A42" s="1" t="s">
        <v>10</v>
      </c>
      <c r="B42" s="4">
        <v>42</v>
      </c>
      <c r="C42" s="4">
        <v>48</v>
      </c>
      <c r="D42" s="3">
        <v>47.699999999999996</v>
      </c>
      <c r="E42" s="3">
        <v>48.8</v>
      </c>
      <c r="G42" s="1" t="s">
        <v>10</v>
      </c>
      <c r="H42" s="4">
        <v>41</v>
      </c>
      <c r="I42" s="4">
        <v>48</v>
      </c>
      <c r="J42" s="3">
        <v>44.699999999999996</v>
      </c>
      <c r="K42" s="3">
        <v>44.5</v>
      </c>
      <c r="M42" s="1" t="s">
        <v>10</v>
      </c>
      <c r="N42" s="4">
        <v>49</v>
      </c>
      <c r="O42" s="4">
        <v>49</v>
      </c>
      <c r="P42" s="3">
        <v>40.1</v>
      </c>
      <c r="Q42" s="3">
        <v>39.799999999999997</v>
      </c>
      <c r="S42" s="1" t="s">
        <v>10</v>
      </c>
      <c r="T42" s="4">
        <v>43</v>
      </c>
      <c r="U42" s="4">
        <v>52</v>
      </c>
      <c r="V42" s="3">
        <v>37.9</v>
      </c>
      <c r="W42" s="3">
        <v>39.1</v>
      </c>
      <c r="Y42" s="1" t="s">
        <v>10</v>
      </c>
      <c r="Z42" s="4">
        <v>44</v>
      </c>
      <c r="AA42" s="4">
        <v>52</v>
      </c>
      <c r="AB42" s="3">
        <v>40.200000000000003</v>
      </c>
      <c r="AC42" s="3">
        <v>38.799999999999997</v>
      </c>
      <c r="AE42" s="1" t="s">
        <v>8</v>
      </c>
      <c r="AF42" s="4">
        <v>39</v>
      </c>
      <c r="AG42" s="4">
        <v>38</v>
      </c>
      <c r="AH42" s="3">
        <v>38.299999999999997</v>
      </c>
      <c r="AI42" s="3">
        <v>37.5</v>
      </c>
      <c r="AK42" s="1" t="s">
        <v>11</v>
      </c>
      <c r="AL42" s="2">
        <v>39</v>
      </c>
      <c r="AM42" s="2">
        <v>38</v>
      </c>
    </row>
    <row r="43" spans="1:39" x14ac:dyDescent="0.25">
      <c r="A43" s="1" t="s">
        <v>2</v>
      </c>
      <c r="B43" s="7" t="s">
        <v>1</v>
      </c>
      <c r="C43" s="4">
        <v>44.9</v>
      </c>
      <c r="D43" s="3">
        <v>47.5</v>
      </c>
      <c r="E43" s="3">
        <v>48.3</v>
      </c>
      <c r="G43" s="1" t="s">
        <v>5</v>
      </c>
      <c r="H43" s="4">
        <v>44</v>
      </c>
      <c r="I43" s="4">
        <v>44</v>
      </c>
      <c r="J43" s="3">
        <v>43.3</v>
      </c>
      <c r="K43" s="3">
        <v>43</v>
      </c>
      <c r="M43" s="1" t="s">
        <v>5</v>
      </c>
      <c r="N43" s="4">
        <v>41</v>
      </c>
      <c r="O43" s="4">
        <v>40</v>
      </c>
      <c r="P43" s="3">
        <v>39</v>
      </c>
      <c r="Q43" s="3">
        <v>39.5</v>
      </c>
      <c r="S43" s="1" t="s">
        <v>5</v>
      </c>
      <c r="T43" s="4">
        <v>38</v>
      </c>
      <c r="U43" s="4">
        <v>39</v>
      </c>
      <c r="V43" s="3">
        <v>39.5</v>
      </c>
      <c r="W43" s="3">
        <v>38.4</v>
      </c>
      <c r="Y43" s="1" t="s">
        <v>7</v>
      </c>
      <c r="Z43" s="4">
        <v>34</v>
      </c>
      <c r="AA43" s="4">
        <v>36</v>
      </c>
      <c r="AB43" s="3">
        <v>36.909999999999997</v>
      </c>
      <c r="AC43" s="3">
        <v>37.299999999999997</v>
      </c>
      <c r="AE43" s="1" t="s">
        <v>10</v>
      </c>
      <c r="AF43" s="4">
        <v>42</v>
      </c>
      <c r="AG43" s="4">
        <v>51</v>
      </c>
      <c r="AH43" s="3">
        <v>36</v>
      </c>
      <c r="AI43" s="3">
        <v>37.299999999999997</v>
      </c>
      <c r="AK43" s="1" t="s">
        <v>5</v>
      </c>
      <c r="AL43" s="2">
        <v>31</v>
      </c>
      <c r="AM43" s="2">
        <v>33</v>
      </c>
    </row>
    <row r="44" spans="1:39" x14ac:dyDescent="0.25">
      <c r="A44" s="10" t="s">
        <v>9</v>
      </c>
      <c r="B44" s="9">
        <v>61.7</v>
      </c>
      <c r="C44" s="8">
        <v>56.6</v>
      </c>
      <c r="D44" s="8">
        <v>54.4</v>
      </c>
      <c r="E44" s="8">
        <v>47.8</v>
      </c>
      <c r="G44" s="1" t="s">
        <v>7</v>
      </c>
      <c r="H44" s="4">
        <v>35</v>
      </c>
      <c r="I44" s="4">
        <v>38</v>
      </c>
      <c r="J44" s="3">
        <v>40.449999999999996</v>
      </c>
      <c r="K44" s="3">
        <v>42.9</v>
      </c>
      <c r="M44" s="1" t="s">
        <v>7</v>
      </c>
      <c r="N44" s="4">
        <v>30</v>
      </c>
      <c r="O44" s="4">
        <v>33</v>
      </c>
      <c r="P44" s="3">
        <v>33.83</v>
      </c>
      <c r="Q44" s="3">
        <v>36</v>
      </c>
      <c r="S44" s="1" t="s">
        <v>7</v>
      </c>
      <c r="T44" s="4">
        <v>33</v>
      </c>
      <c r="U44" s="4">
        <v>35</v>
      </c>
      <c r="V44" s="3">
        <v>36.480000000000004</v>
      </c>
      <c r="W44" s="3">
        <v>37.5</v>
      </c>
      <c r="Y44" s="1" t="s">
        <v>8</v>
      </c>
      <c r="Z44" s="4">
        <v>38</v>
      </c>
      <c r="AA44" s="4">
        <v>37</v>
      </c>
      <c r="AB44" s="3">
        <v>37.299999999999997</v>
      </c>
      <c r="AC44" s="3">
        <v>37.200000000000003</v>
      </c>
      <c r="AE44" s="1" t="s">
        <v>7</v>
      </c>
      <c r="AF44" s="4">
        <v>33</v>
      </c>
      <c r="AG44" s="4">
        <v>36</v>
      </c>
      <c r="AH44" s="3">
        <v>36.299999999999997</v>
      </c>
      <c r="AI44" s="3">
        <v>36.9</v>
      </c>
      <c r="AK44" s="1" t="s">
        <v>6</v>
      </c>
      <c r="AL44" s="2">
        <v>38</v>
      </c>
      <c r="AM44" s="2">
        <v>40</v>
      </c>
    </row>
    <row r="45" spans="1:39" x14ac:dyDescent="0.25">
      <c r="A45" s="1" t="s">
        <v>5</v>
      </c>
      <c r="B45" s="4">
        <v>46</v>
      </c>
      <c r="C45" s="4">
        <v>48</v>
      </c>
      <c r="D45" s="3">
        <v>45.8</v>
      </c>
      <c r="E45" s="3">
        <v>46.4</v>
      </c>
      <c r="G45" s="1" t="s">
        <v>3</v>
      </c>
      <c r="H45" s="4">
        <v>41.4</v>
      </c>
      <c r="I45" s="4">
        <v>44</v>
      </c>
      <c r="J45" s="3">
        <v>42</v>
      </c>
      <c r="K45" s="3">
        <v>42</v>
      </c>
      <c r="M45" s="1" t="s">
        <v>2</v>
      </c>
      <c r="N45" s="7" t="s">
        <v>1</v>
      </c>
      <c r="O45" s="4">
        <v>32.200000000000003</v>
      </c>
      <c r="P45" s="3">
        <v>33.799999999999997</v>
      </c>
      <c r="Q45" s="3">
        <v>35.9</v>
      </c>
      <c r="S45" s="1" t="s">
        <v>3</v>
      </c>
      <c r="T45" s="4">
        <v>33.300000000000004</v>
      </c>
      <c r="U45" s="4">
        <v>32.800000000000004</v>
      </c>
      <c r="V45" s="3">
        <v>34.200000000000003</v>
      </c>
      <c r="W45" s="3">
        <v>34.6</v>
      </c>
      <c r="Y45" s="1" t="s">
        <v>3</v>
      </c>
      <c r="Z45" s="4">
        <v>33.300000000000004</v>
      </c>
      <c r="AA45" s="4">
        <v>35.299999999999997</v>
      </c>
      <c r="AB45" s="3">
        <v>36.199999999999996</v>
      </c>
      <c r="AC45" s="3">
        <v>35.700000000000003</v>
      </c>
      <c r="AE45" s="1" t="s">
        <v>3</v>
      </c>
      <c r="AF45" s="4">
        <v>32.200000000000003</v>
      </c>
      <c r="AG45" s="4">
        <v>32.700000000000003</v>
      </c>
      <c r="AH45" s="3">
        <v>33.5</v>
      </c>
      <c r="AI45" s="3">
        <v>32.700000000000003</v>
      </c>
      <c r="AK45" s="1" t="s">
        <v>4</v>
      </c>
      <c r="AL45" s="2">
        <v>37</v>
      </c>
      <c r="AM45" s="2">
        <v>37</v>
      </c>
    </row>
    <row r="46" spans="1:39" x14ac:dyDescent="0.25">
      <c r="A46" s="1" t="s">
        <v>3</v>
      </c>
      <c r="B46" s="4">
        <v>48.8</v>
      </c>
      <c r="C46" s="4">
        <v>45.2</v>
      </c>
      <c r="D46" s="3">
        <v>46.800000000000004</v>
      </c>
      <c r="E46" s="3">
        <v>45.7</v>
      </c>
      <c r="G46" s="1" t="s">
        <v>2</v>
      </c>
      <c r="H46" s="7" t="s">
        <v>1</v>
      </c>
      <c r="I46" s="4">
        <v>38</v>
      </c>
      <c r="J46" s="3">
        <v>40.700000000000003</v>
      </c>
      <c r="K46" s="3">
        <v>41.6</v>
      </c>
      <c r="M46" s="1" t="s">
        <v>3</v>
      </c>
      <c r="N46" s="4">
        <v>33.4</v>
      </c>
      <c r="O46" s="4">
        <v>33.800000000000004</v>
      </c>
      <c r="P46" s="3">
        <v>35</v>
      </c>
      <c r="Q46" s="3">
        <v>34.299999999999997</v>
      </c>
      <c r="S46" s="1" t="s">
        <v>2</v>
      </c>
      <c r="T46" s="7" t="s">
        <v>1</v>
      </c>
      <c r="U46" s="4">
        <v>30.3</v>
      </c>
      <c r="V46" s="3">
        <v>30.3</v>
      </c>
      <c r="W46" s="3">
        <v>31.9</v>
      </c>
      <c r="Y46" s="1" t="s">
        <v>2</v>
      </c>
      <c r="Z46" s="7" t="s">
        <v>1</v>
      </c>
      <c r="AA46" s="4">
        <v>29.3</v>
      </c>
      <c r="AB46" s="3">
        <v>29.1</v>
      </c>
      <c r="AC46" s="3">
        <v>31.5</v>
      </c>
      <c r="AE46" s="1" t="s">
        <v>2</v>
      </c>
      <c r="AF46" s="7" t="s">
        <v>1</v>
      </c>
      <c r="AG46" s="4">
        <v>17.600000000000001</v>
      </c>
      <c r="AH46" s="3">
        <v>17.5</v>
      </c>
      <c r="AI46" s="3">
        <v>29.6</v>
      </c>
      <c r="AK46" s="6" t="s">
        <v>0</v>
      </c>
      <c r="AL46" s="5">
        <v>28.999999999999996</v>
      </c>
    </row>
    <row r="47" spans="1:39" x14ac:dyDescent="0.25">
      <c r="B47" s="4"/>
      <c r="C47" s="4"/>
      <c r="D47" s="3"/>
      <c r="E47" s="3"/>
      <c r="H47" s="4"/>
      <c r="I47" s="4"/>
      <c r="J47" s="3"/>
      <c r="K47" s="3"/>
      <c r="N47" s="4"/>
      <c r="O47" s="4"/>
      <c r="P47" s="3"/>
      <c r="Q47" s="3"/>
      <c r="T47" s="4"/>
      <c r="U47" s="4"/>
      <c r="V47" s="3"/>
      <c r="W47" s="3"/>
      <c r="Z47" s="4"/>
      <c r="AA47" s="4"/>
      <c r="AB47" s="3"/>
      <c r="AC47" s="3"/>
      <c r="AF47" s="4"/>
      <c r="AG47" s="4"/>
      <c r="AH47" s="3"/>
      <c r="AI47" s="3"/>
      <c r="AM47" s="2"/>
    </row>
  </sheetData>
  <mergeCells count="12">
    <mergeCell ref="AF6:AH6"/>
    <mergeCell ref="B30:D30"/>
    <mergeCell ref="H30:J30"/>
    <mergeCell ref="N30:P30"/>
    <mergeCell ref="T30:V30"/>
    <mergeCell ref="Z30:AB30"/>
    <mergeCell ref="AF30:AH30"/>
    <mergeCell ref="B6:D6"/>
    <mergeCell ref="H6:J6"/>
    <mergeCell ref="N6:P6"/>
    <mergeCell ref="T6:V6"/>
    <mergeCell ref="Z6:AB6"/>
  </mergeCells>
  <pageMargins left="0.4" right="0.4" top="0.5" bottom="0.25" header="0.3" footer="0.3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1"/>
  <sheetViews>
    <sheetView zoomScaleNormal="100" workbookViewId="0"/>
  </sheetViews>
  <sheetFormatPr defaultColWidth="8.85546875" defaultRowHeight="15" x14ac:dyDescent="0.25"/>
  <cols>
    <col min="1" max="1" width="17.140625" style="49" customWidth="1"/>
    <col min="2" max="8" width="9" style="48" bestFit="1" customWidth="1"/>
    <col min="9" max="9" width="9.85546875" style="48" bestFit="1" customWidth="1"/>
    <col min="10" max="11" width="9" style="48" bestFit="1" customWidth="1"/>
    <col min="12" max="16384" width="8.85546875" style="48"/>
  </cols>
  <sheetData>
    <row r="2" spans="1:10" x14ac:dyDescent="0.25">
      <c r="A2" s="52" t="s">
        <v>7</v>
      </c>
    </row>
    <row r="3" spans="1:10" ht="32.1" customHeight="1" x14ac:dyDescent="0.25">
      <c r="A3" s="101" t="s">
        <v>132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5">
      <c r="A4" s="94" t="s">
        <v>53</v>
      </c>
      <c r="B4" s="92">
        <v>3</v>
      </c>
      <c r="C4" s="92">
        <v>4</v>
      </c>
      <c r="D4" s="92">
        <v>5</v>
      </c>
      <c r="E4" s="92">
        <v>6</v>
      </c>
      <c r="F4" s="92">
        <v>7</v>
      </c>
      <c r="G4" s="92">
        <v>8</v>
      </c>
      <c r="H4" s="92">
        <v>11</v>
      </c>
      <c r="I4" s="92" t="s">
        <v>131</v>
      </c>
    </row>
    <row r="5" spans="1:10" x14ac:dyDescent="0.25">
      <c r="A5" s="91" t="s">
        <v>130</v>
      </c>
      <c r="B5" s="93">
        <v>445017</v>
      </c>
      <c r="C5" s="93">
        <v>463838</v>
      </c>
      <c r="D5" s="93">
        <v>469247</v>
      </c>
      <c r="E5" s="93">
        <v>482835</v>
      </c>
      <c r="F5" s="93">
        <v>474057</v>
      </c>
      <c r="G5" s="93">
        <v>472096</v>
      </c>
      <c r="H5" s="93">
        <v>468461</v>
      </c>
      <c r="I5" s="93">
        <v>3275551</v>
      </c>
    </row>
    <row r="6" spans="1:10" x14ac:dyDescent="0.25">
      <c r="A6" s="91" t="s">
        <v>129</v>
      </c>
      <c r="B6" s="93">
        <v>434454</v>
      </c>
      <c r="C6" s="93">
        <v>453771</v>
      </c>
      <c r="D6" s="93">
        <v>459433</v>
      </c>
      <c r="E6" s="93">
        <v>472515</v>
      </c>
      <c r="F6" s="93">
        <v>461621</v>
      </c>
      <c r="G6" s="93">
        <v>458628</v>
      </c>
      <c r="H6" s="93">
        <v>440132</v>
      </c>
      <c r="I6" s="93">
        <v>3180554</v>
      </c>
    </row>
    <row r="7" spans="1:10" x14ac:dyDescent="0.25">
      <c r="A7" s="91" t="s">
        <v>128</v>
      </c>
      <c r="B7" s="93">
        <v>434193</v>
      </c>
      <c r="C7" s="93">
        <v>453491</v>
      </c>
      <c r="D7" s="93">
        <v>459208</v>
      </c>
      <c r="E7" s="93">
        <v>472102</v>
      </c>
      <c r="F7" s="93">
        <v>461079</v>
      </c>
      <c r="G7" s="93">
        <v>458196</v>
      </c>
      <c r="H7" s="93">
        <v>439134</v>
      </c>
      <c r="I7" s="93">
        <v>3177403</v>
      </c>
    </row>
    <row r="8" spans="1:10" x14ac:dyDescent="0.25">
      <c r="A8" s="91" t="s">
        <v>127</v>
      </c>
      <c r="B8" s="92">
        <v>2424</v>
      </c>
      <c r="C8" s="92">
        <v>2463.6999999999998</v>
      </c>
      <c r="D8" s="92">
        <v>2496.3000000000002</v>
      </c>
      <c r="E8" s="92">
        <v>2518.9</v>
      </c>
      <c r="F8" s="92">
        <v>2543.9</v>
      </c>
      <c r="G8" s="92">
        <v>2559</v>
      </c>
      <c r="H8" s="92">
        <v>2592.4</v>
      </c>
      <c r="I8" s="92" t="s">
        <v>126</v>
      </c>
    </row>
    <row r="9" spans="1:10" x14ac:dyDescent="0.25">
      <c r="A9" s="91" t="s">
        <v>125</v>
      </c>
      <c r="B9" s="90">
        <v>0.26129999999999998</v>
      </c>
      <c r="C9" s="90">
        <v>0.2631</v>
      </c>
      <c r="D9" s="90">
        <v>0.218</v>
      </c>
      <c r="E9" s="90">
        <v>0.1726</v>
      </c>
      <c r="F9" s="90">
        <v>0.16320000000000001</v>
      </c>
      <c r="G9" s="90">
        <v>0.15970000000000001</v>
      </c>
      <c r="H9" s="90">
        <v>0.25590000000000002</v>
      </c>
      <c r="I9" s="90">
        <v>0.21249999999999999</v>
      </c>
    </row>
    <row r="10" spans="1:10" x14ac:dyDescent="0.25">
      <c r="A10" s="91" t="s">
        <v>124</v>
      </c>
      <c r="B10" s="90">
        <v>0.22090000000000001</v>
      </c>
      <c r="C10" s="90">
        <v>0.22359999999999999</v>
      </c>
      <c r="D10" s="90">
        <v>0.27629999999999999</v>
      </c>
      <c r="E10" s="90">
        <v>0.30580000000000002</v>
      </c>
      <c r="F10" s="90">
        <v>0.33829999999999999</v>
      </c>
      <c r="G10" s="90">
        <v>0.33150000000000002</v>
      </c>
      <c r="H10" s="90">
        <v>0.30370000000000003</v>
      </c>
      <c r="I10" s="90">
        <v>0.2863</v>
      </c>
    </row>
    <row r="11" spans="1:10" x14ac:dyDescent="0.25">
      <c r="A11" s="91" t="s">
        <v>123</v>
      </c>
      <c r="B11" s="90">
        <v>0.2349</v>
      </c>
      <c r="C11" s="90">
        <v>0.1925</v>
      </c>
      <c r="D11" s="90">
        <v>0.19989999999999999</v>
      </c>
      <c r="E11" s="90">
        <v>0.24890000000000001</v>
      </c>
      <c r="F11" s="90">
        <v>0.2316</v>
      </c>
      <c r="G11" s="90">
        <v>0.25040000000000001</v>
      </c>
      <c r="H11" s="90">
        <v>0.2218</v>
      </c>
      <c r="I11" s="90">
        <v>0.2258</v>
      </c>
    </row>
    <row r="12" spans="1:10" x14ac:dyDescent="0.25">
      <c r="A12" s="91" t="s">
        <v>122</v>
      </c>
      <c r="B12" s="90">
        <v>0.28289999999999998</v>
      </c>
      <c r="C12" s="90">
        <v>0.32079999999999997</v>
      </c>
      <c r="D12" s="90">
        <v>0.30580000000000002</v>
      </c>
      <c r="E12" s="90">
        <v>0.2727</v>
      </c>
      <c r="F12" s="90">
        <v>0.26700000000000002</v>
      </c>
      <c r="G12" s="90">
        <v>0.25840000000000002</v>
      </c>
      <c r="H12" s="90">
        <v>0.2185</v>
      </c>
      <c r="I12" s="90">
        <v>0.27539999999999998</v>
      </c>
    </row>
    <row r="13" spans="1:10" x14ac:dyDescent="0.25">
      <c r="B13" s="50">
        <f t="shared" ref="B13:G13" si="0">SUM(B9:B10)</f>
        <v>0.48219999999999996</v>
      </c>
      <c r="C13" s="50">
        <f t="shared" si="0"/>
        <v>0.48670000000000002</v>
      </c>
      <c r="D13" s="50">
        <f t="shared" si="0"/>
        <v>0.49429999999999996</v>
      </c>
      <c r="E13" s="50">
        <f t="shared" si="0"/>
        <v>0.47840000000000005</v>
      </c>
      <c r="F13" s="50">
        <f t="shared" si="0"/>
        <v>0.50150000000000006</v>
      </c>
      <c r="G13" s="50">
        <f t="shared" si="0"/>
        <v>0.49120000000000003</v>
      </c>
    </row>
    <row r="14" spans="1:10" x14ac:dyDescent="0.25">
      <c r="A14" s="94" t="s">
        <v>59</v>
      </c>
      <c r="B14" s="92">
        <v>3</v>
      </c>
      <c r="C14" s="92">
        <v>4</v>
      </c>
      <c r="D14" s="92">
        <v>5</v>
      </c>
      <c r="E14" s="92">
        <v>6</v>
      </c>
      <c r="F14" s="92">
        <v>7</v>
      </c>
      <c r="G14" s="92">
        <v>8</v>
      </c>
      <c r="H14" s="92">
        <v>11</v>
      </c>
      <c r="I14" s="92" t="s">
        <v>131</v>
      </c>
    </row>
    <row r="15" spans="1:10" x14ac:dyDescent="0.25">
      <c r="A15" s="91" t="s">
        <v>130</v>
      </c>
      <c r="B15" s="93">
        <v>445018</v>
      </c>
      <c r="C15" s="93">
        <v>463838</v>
      </c>
      <c r="D15" s="93">
        <v>469248</v>
      </c>
      <c r="E15" s="93">
        <v>482837</v>
      </c>
      <c r="F15" s="93">
        <v>474055</v>
      </c>
      <c r="G15" s="93">
        <v>472095</v>
      </c>
      <c r="H15" s="93">
        <v>468461</v>
      </c>
      <c r="I15" s="93">
        <v>3275552</v>
      </c>
    </row>
    <row r="16" spans="1:10" x14ac:dyDescent="0.25">
      <c r="A16" s="91" t="s">
        <v>129</v>
      </c>
      <c r="B16" s="93">
        <v>436464</v>
      </c>
      <c r="C16" s="93">
        <v>455589</v>
      </c>
      <c r="D16" s="93">
        <v>461057</v>
      </c>
      <c r="E16" s="93">
        <v>473798</v>
      </c>
      <c r="F16" s="93">
        <v>462731</v>
      </c>
      <c r="G16" s="93">
        <v>459145</v>
      </c>
      <c r="H16" s="93">
        <v>438591</v>
      </c>
      <c r="I16" s="93">
        <v>3187375</v>
      </c>
    </row>
    <row r="17" spans="1:9" x14ac:dyDescent="0.25">
      <c r="A17" s="91" t="s">
        <v>128</v>
      </c>
      <c r="B17" s="93">
        <v>436215</v>
      </c>
      <c r="C17" s="93">
        <v>455315</v>
      </c>
      <c r="D17" s="93">
        <v>460760</v>
      </c>
      <c r="E17" s="93">
        <v>473427</v>
      </c>
      <c r="F17" s="93">
        <v>462416</v>
      </c>
      <c r="G17" s="93">
        <v>458671</v>
      </c>
      <c r="H17" s="93">
        <v>437883</v>
      </c>
      <c r="I17" s="93">
        <v>3184687</v>
      </c>
    </row>
    <row r="18" spans="1:9" x14ac:dyDescent="0.25">
      <c r="A18" s="91" t="s">
        <v>127</v>
      </c>
      <c r="B18" s="92">
        <v>2430.9</v>
      </c>
      <c r="C18" s="92">
        <v>2467.6999999999998</v>
      </c>
      <c r="D18" s="92">
        <v>2490.4</v>
      </c>
      <c r="E18" s="92">
        <v>2511</v>
      </c>
      <c r="F18" s="92">
        <v>2524.3000000000002</v>
      </c>
      <c r="G18" s="92">
        <v>2540.5</v>
      </c>
      <c r="H18" s="92">
        <v>2561.4</v>
      </c>
      <c r="I18" s="92" t="s">
        <v>126</v>
      </c>
    </row>
    <row r="19" spans="1:9" x14ac:dyDescent="0.25">
      <c r="A19" s="91" t="s">
        <v>125</v>
      </c>
      <c r="B19" s="90">
        <v>0.2107</v>
      </c>
      <c r="C19" s="90">
        <v>0.18459999999999999</v>
      </c>
      <c r="D19" s="90">
        <v>0.1961</v>
      </c>
      <c r="E19" s="90">
        <v>0.18859999999999999</v>
      </c>
      <c r="F19" s="90">
        <v>0.18690000000000001</v>
      </c>
      <c r="G19" s="90">
        <v>0.20760000000000001</v>
      </c>
      <c r="H19" s="90">
        <v>0.12889999999999999</v>
      </c>
      <c r="I19" s="90">
        <v>0.18640000000000001</v>
      </c>
    </row>
    <row r="20" spans="1:9" x14ac:dyDescent="0.25">
      <c r="A20" s="91" t="s">
        <v>124</v>
      </c>
      <c r="B20" s="90">
        <v>0.2782</v>
      </c>
      <c r="C20" s="90">
        <v>0.2445</v>
      </c>
      <c r="D20" s="90">
        <v>0.1636</v>
      </c>
      <c r="E20" s="90">
        <v>0.18640000000000001</v>
      </c>
      <c r="F20" s="90">
        <v>0.18609999999999999</v>
      </c>
      <c r="G20" s="90">
        <v>0.16120000000000001</v>
      </c>
      <c r="H20" s="90">
        <v>0.18479999999999999</v>
      </c>
      <c r="I20" s="90">
        <v>0.2001</v>
      </c>
    </row>
    <row r="21" spans="1:9" x14ac:dyDescent="0.25">
      <c r="A21" s="91" t="s">
        <v>123</v>
      </c>
      <c r="B21" s="90">
        <v>0.2356</v>
      </c>
      <c r="C21" s="90">
        <v>0.30809999999999998</v>
      </c>
      <c r="D21" s="90">
        <v>0.26939999999999997</v>
      </c>
      <c r="E21" s="90">
        <v>0.27810000000000001</v>
      </c>
      <c r="F21" s="90">
        <v>0.26100000000000001</v>
      </c>
      <c r="G21" s="90">
        <v>0.22939999999999999</v>
      </c>
      <c r="H21" s="90">
        <v>0.22839999999999999</v>
      </c>
      <c r="I21" s="90">
        <v>0.25900000000000001</v>
      </c>
    </row>
    <row r="22" spans="1:9" x14ac:dyDescent="0.25">
      <c r="A22" s="91" t="s">
        <v>122</v>
      </c>
      <c r="B22" s="90">
        <v>0.27550000000000002</v>
      </c>
      <c r="C22" s="90">
        <v>0.26269999999999999</v>
      </c>
      <c r="D22" s="90">
        <v>0.37090000000000001</v>
      </c>
      <c r="E22" s="90">
        <v>0.34699999999999998</v>
      </c>
      <c r="F22" s="90">
        <v>0.36609999999999998</v>
      </c>
      <c r="G22" s="90">
        <v>0.4017</v>
      </c>
      <c r="H22" s="90">
        <v>0.45779999999999998</v>
      </c>
      <c r="I22" s="90">
        <v>0.35449999999999998</v>
      </c>
    </row>
    <row r="23" spans="1:9" x14ac:dyDescent="0.25">
      <c r="B23" s="50">
        <f t="shared" ref="B23:G23" si="1">SUM(B19:B20)</f>
        <v>0.4889</v>
      </c>
      <c r="C23" s="50">
        <f t="shared" si="1"/>
        <v>0.42909999999999998</v>
      </c>
      <c r="D23" s="50">
        <f t="shared" si="1"/>
        <v>0.35970000000000002</v>
      </c>
      <c r="E23" s="50">
        <f t="shared" si="1"/>
        <v>0.375</v>
      </c>
      <c r="F23" s="50">
        <f t="shared" si="1"/>
        <v>0.373</v>
      </c>
      <c r="G23" s="50">
        <f t="shared" si="1"/>
        <v>0.36880000000000002</v>
      </c>
    </row>
    <row r="24" spans="1:9" ht="14.45" customHeight="1" x14ac:dyDescent="0.25">
      <c r="A24" s="102" t="s">
        <v>121</v>
      </c>
      <c r="B24" s="102"/>
      <c r="C24" s="102"/>
      <c r="D24" s="102"/>
      <c r="E24" s="102"/>
      <c r="F24" s="102"/>
      <c r="G24" s="102"/>
      <c r="H24" s="102"/>
      <c r="I24" s="102"/>
    </row>
    <row r="25" spans="1:9" x14ac:dyDescent="0.25">
      <c r="A25" s="102"/>
      <c r="B25" s="102"/>
      <c r="C25" s="102"/>
      <c r="D25" s="102"/>
      <c r="E25" s="102"/>
      <c r="F25" s="102"/>
      <c r="G25" s="102"/>
      <c r="H25" s="102"/>
      <c r="I25" s="102"/>
    </row>
    <row r="26" spans="1:9" x14ac:dyDescent="0.25">
      <c r="A26" s="89"/>
      <c r="B26" s="88"/>
      <c r="C26" s="88"/>
      <c r="D26" s="88"/>
      <c r="E26" s="88"/>
      <c r="F26" s="88"/>
      <c r="G26" s="88"/>
      <c r="H26" s="88"/>
      <c r="I26" s="88"/>
    </row>
    <row r="28" spans="1:9" x14ac:dyDescent="0.25">
      <c r="A28" s="52" t="s">
        <v>134</v>
      </c>
    </row>
    <row r="29" spans="1:9" x14ac:dyDescent="0.25">
      <c r="A29" s="49" t="s">
        <v>120</v>
      </c>
    </row>
    <row r="30" spans="1:9" x14ac:dyDescent="0.25">
      <c r="C30" s="48" t="s">
        <v>119</v>
      </c>
      <c r="D30" s="48" t="s">
        <v>118</v>
      </c>
    </row>
    <row r="31" spans="1:9" x14ac:dyDescent="0.25">
      <c r="A31" s="49" t="s">
        <v>81</v>
      </c>
      <c r="B31" s="48" t="s">
        <v>57</v>
      </c>
      <c r="C31" s="48" t="s">
        <v>117</v>
      </c>
      <c r="D31" s="48" t="s">
        <v>117</v>
      </c>
    </row>
    <row r="32" spans="1:9" x14ac:dyDescent="0.25">
      <c r="A32" s="49">
        <v>3</v>
      </c>
      <c r="B32" s="48" t="s">
        <v>53</v>
      </c>
      <c r="C32" s="48">
        <v>51.8</v>
      </c>
      <c r="D32" s="48">
        <v>53.1</v>
      </c>
    </row>
    <row r="33" spans="1:7" x14ac:dyDescent="0.25">
      <c r="A33" s="49">
        <v>4</v>
      </c>
      <c r="B33" s="48" t="s">
        <v>53</v>
      </c>
      <c r="C33" s="48">
        <v>54.1</v>
      </c>
      <c r="D33" s="48">
        <v>54.9</v>
      </c>
    </row>
    <row r="34" spans="1:7" x14ac:dyDescent="0.25">
      <c r="A34" s="49">
        <v>5</v>
      </c>
      <c r="B34" s="48" t="s">
        <v>53</v>
      </c>
      <c r="C34" s="48">
        <v>56.3</v>
      </c>
      <c r="D34" s="48">
        <v>58.4</v>
      </c>
    </row>
    <row r="35" spans="1:7" x14ac:dyDescent="0.25">
      <c r="A35" s="49">
        <v>6</v>
      </c>
      <c r="B35" s="48" t="s">
        <v>53</v>
      </c>
      <c r="C35" s="48">
        <v>54</v>
      </c>
      <c r="D35" s="48">
        <v>54.3</v>
      </c>
    </row>
    <row r="36" spans="1:7" x14ac:dyDescent="0.25">
      <c r="A36" s="49">
        <v>7</v>
      </c>
      <c r="B36" s="48" t="s">
        <v>53</v>
      </c>
      <c r="C36" s="48">
        <v>54.9</v>
      </c>
      <c r="D36" s="48">
        <v>55</v>
      </c>
    </row>
    <row r="37" spans="1:7" x14ac:dyDescent="0.25">
      <c r="A37" s="49">
        <v>8</v>
      </c>
      <c r="B37" s="48" t="s">
        <v>53</v>
      </c>
      <c r="C37" s="48">
        <v>53.7</v>
      </c>
      <c r="D37" s="48">
        <v>56.1</v>
      </c>
    </row>
    <row r="38" spans="1:7" x14ac:dyDescent="0.25">
      <c r="A38" s="49">
        <v>3</v>
      </c>
      <c r="B38" s="48" t="s">
        <v>59</v>
      </c>
      <c r="C38" s="48">
        <v>53.1</v>
      </c>
      <c r="D38" s="48">
        <v>53.8</v>
      </c>
    </row>
    <row r="39" spans="1:7" x14ac:dyDescent="0.25">
      <c r="A39" s="49">
        <v>4</v>
      </c>
      <c r="B39" s="48" t="s">
        <v>59</v>
      </c>
      <c r="C39" s="48">
        <v>50</v>
      </c>
      <c r="D39" s="48">
        <v>51.3</v>
      </c>
    </row>
    <row r="40" spans="1:7" x14ac:dyDescent="0.25">
      <c r="A40" s="49">
        <v>5</v>
      </c>
      <c r="B40" s="48" t="s">
        <v>59</v>
      </c>
      <c r="C40" s="48">
        <v>42.9</v>
      </c>
      <c r="D40" s="48">
        <v>45</v>
      </c>
    </row>
    <row r="41" spans="1:7" x14ac:dyDescent="0.25">
      <c r="A41" s="49">
        <v>6</v>
      </c>
      <c r="B41" s="48" t="s">
        <v>59</v>
      </c>
      <c r="C41" s="48">
        <v>43.6</v>
      </c>
      <c r="D41" s="48">
        <v>43.9</v>
      </c>
    </row>
    <row r="42" spans="1:7" x14ac:dyDescent="0.25">
      <c r="A42" s="49">
        <v>7</v>
      </c>
      <c r="B42" s="48" t="s">
        <v>59</v>
      </c>
      <c r="C42" s="48">
        <v>42.7</v>
      </c>
      <c r="D42" s="48">
        <v>44.1</v>
      </c>
    </row>
    <row r="43" spans="1:7" x14ac:dyDescent="0.25">
      <c r="A43" s="49">
        <v>8</v>
      </c>
      <c r="B43" s="48" t="s">
        <v>59</v>
      </c>
      <c r="C43" s="48">
        <v>41.8</v>
      </c>
      <c r="D43" s="48">
        <v>43</v>
      </c>
    </row>
    <row r="44" spans="1:7" x14ac:dyDescent="0.25">
      <c r="A44" s="87"/>
    </row>
    <row r="45" spans="1:7" x14ac:dyDescent="0.25">
      <c r="A45" s="96" t="s">
        <v>13</v>
      </c>
    </row>
    <row r="46" spans="1:7" x14ac:dyDescent="0.25">
      <c r="A46" s="53" t="s">
        <v>116</v>
      </c>
    </row>
    <row r="47" spans="1:7" x14ac:dyDescent="0.25">
      <c r="A47" s="96" t="s">
        <v>115</v>
      </c>
      <c r="B47" s="96"/>
      <c r="C47" s="86" t="s">
        <v>80</v>
      </c>
      <c r="E47" s="99" t="s">
        <v>114</v>
      </c>
      <c r="F47" s="99"/>
      <c r="G47" s="86" t="s">
        <v>80</v>
      </c>
    </row>
    <row r="48" spans="1:7" x14ac:dyDescent="0.25">
      <c r="A48" s="99" t="s">
        <v>118</v>
      </c>
      <c r="B48" s="85" t="s">
        <v>28</v>
      </c>
      <c r="C48" s="84">
        <v>52.02</v>
      </c>
      <c r="E48" s="100" t="s">
        <v>113</v>
      </c>
      <c r="F48" s="85" t="s">
        <v>28</v>
      </c>
      <c r="G48" s="84">
        <v>53.84</v>
      </c>
    </row>
    <row r="49" spans="1:12" x14ac:dyDescent="0.25">
      <c r="A49" s="99"/>
      <c r="B49" s="85" t="s">
        <v>27</v>
      </c>
      <c r="C49" s="84">
        <v>55.17</v>
      </c>
      <c r="E49" s="100"/>
      <c r="F49" s="85" t="s">
        <v>27</v>
      </c>
      <c r="G49" s="84">
        <v>50.48</v>
      </c>
    </row>
    <row r="50" spans="1:12" x14ac:dyDescent="0.25">
      <c r="A50" s="99"/>
      <c r="B50" s="85" t="s">
        <v>26</v>
      </c>
      <c r="C50" s="84">
        <v>58.12</v>
      </c>
      <c r="E50" s="100"/>
      <c r="F50" s="85" t="s">
        <v>26</v>
      </c>
      <c r="G50" s="84">
        <v>43.34</v>
      </c>
    </row>
    <row r="51" spans="1:12" x14ac:dyDescent="0.25">
      <c r="A51" s="99"/>
      <c r="B51" s="85" t="s">
        <v>25</v>
      </c>
      <c r="C51" s="84">
        <v>52.37</v>
      </c>
      <c r="E51" s="100"/>
      <c r="F51" s="85" t="s">
        <v>25</v>
      </c>
      <c r="G51" s="84">
        <v>39.950000000000003</v>
      </c>
    </row>
    <row r="52" spans="1:12" x14ac:dyDescent="0.25">
      <c r="A52" s="99"/>
      <c r="B52" s="85" t="s">
        <v>24</v>
      </c>
      <c r="C52" s="84">
        <v>54.28</v>
      </c>
      <c r="E52" s="100"/>
      <c r="F52" s="85" t="s">
        <v>24</v>
      </c>
      <c r="G52" s="84">
        <v>39.18</v>
      </c>
    </row>
    <row r="53" spans="1:12" x14ac:dyDescent="0.25">
      <c r="A53" s="99"/>
      <c r="B53" s="85" t="s">
        <v>23</v>
      </c>
      <c r="C53" s="84">
        <v>53.25</v>
      </c>
      <c r="E53" s="100"/>
      <c r="F53" s="85" t="s">
        <v>23</v>
      </c>
      <c r="G53" s="84">
        <v>39.15</v>
      </c>
    </row>
    <row r="54" spans="1:12" x14ac:dyDescent="0.25">
      <c r="A54" s="99" t="s">
        <v>119</v>
      </c>
      <c r="B54" s="85" t="s">
        <v>28</v>
      </c>
      <c r="C54" s="84">
        <v>51.75</v>
      </c>
      <c r="E54" s="100" t="s">
        <v>112</v>
      </c>
      <c r="F54" s="85" t="s">
        <v>28</v>
      </c>
      <c r="G54" s="84">
        <v>53.42</v>
      </c>
    </row>
    <row r="55" spans="1:12" x14ac:dyDescent="0.25">
      <c r="A55" s="99"/>
      <c r="B55" s="85" t="s">
        <v>27</v>
      </c>
      <c r="C55" s="84">
        <v>54.17</v>
      </c>
      <c r="E55" s="100"/>
      <c r="F55" s="85" t="s">
        <v>27</v>
      </c>
      <c r="G55" s="84">
        <v>50.12</v>
      </c>
    </row>
    <row r="56" spans="1:12" x14ac:dyDescent="0.25">
      <c r="A56" s="99"/>
      <c r="B56" s="85" t="s">
        <v>26</v>
      </c>
      <c r="C56" s="84">
        <v>60.02</v>
      </c>
      <c r="E56" s="100"/>
      <c r="F56" s="85" t="s">
        <v>26</v>
      </c>
      <c r="G56" s="84">
        <v>44.13</v>
      </c>
    </row>
    <row r="57" spans="1:12" x14ac:dyDescent="0.25">
      <c r="A57" s="99"/>
      <c r="B57" s="85" t="s">
        <v>25</v>
      </c>
      <c r="C57" s="84">
        <v>52.04</v>
      </c>
      <c r="E57" s="100"/>
      <c r="F57" s="85" t="s">
        <v>25</v>
      </c>
      <c r="G57" s="84">
        <v>41.4</v>
      </c>
    </row>
    <row r="58" spans="1:12" x14ac:dyDescent="0.25">
      <c r="A58" s="99"/>
      <c r="B58" s="85" t="s">
        <v>24</v>
      </c>
      <c r="C58" s="84">
        <v>53.86</v>
      </c>
      <c r="E58" s="100"/>
      <c r="F58" s="85" t="s">
        <v>24</v>
      </c>
      <c r="G58" s="84">
        <v>41.33</v>
      </c>
    </row>
    <row r="59" spans="1:12" x14ac:dyDescent="0.25">
      <c r="A59" s="99"/>
      <c r="B59" s="85" t="s">
        <v>23</v>
      </c>
      <c r="C59" s="84">
        <v>52.49</v>
      </c>
      <c r="E59" s="100"/>
      <c r="F59" s="85" t="s">
        <v>23</v>
      </c>
      <c r="G59" s="84">
        <v>38.42</v>
      </c>
    </row>
    <row r="60" spans="1:12" x14ac:dyDescent="0.25">
      <c r="A60" s="49" t="s">
        <v>104</v>
      </c>
    </row>
    <row r="62" spans="1:12" x14ac:dyDescent="0.25">
      <c r="A62" s="52" t="s">
        <v>8</v>
      </c>
    </row>
    <row r="63" spans="1:12" x14ac:dyDescent="0.25">
      <c r="A63" s="49" t="s">
        <v>111</v>
      </c>
      <c r="B63" s="81"/>
      <c r="C63" s="81"/>
    </row>
    <row r="64" spans="1:12" ht="14.45" customHeight="1" x14ac:dyDescent="0.25">
      <c r="A64" s="52">
        <v>2018</v>
      </c>
      <c r="B64" s="83" t="s">
        <v>110</v>
      </c>
      <c r="C64" s="83"/>
      <c r="D64" s="83"/>
      <c r="E64" s="83"/>
      <c r="F64" s="82" t="s">
        <v>109</v>
      </c>
      <c r="G64" s="82"/>
      <c r="H64" s="83"/>
      <c r="I64" s="82"/>
      <c r="K64" s="81">
        <v>2017</v>
      </c>
      <c r="L64" s="80"/>
    </row>
    <row r="65" spans="1:12" ht="75" x14ac:dyDescent="0.25">
      <c r="A65" s="79" t="s">
        <v>81</v>
      </c>
      <c r="B65" s="78" t="s">
        <v>108</v>
      </c>
      <c r="C65" s="78" t="s">
        <v>107</v>
      </c>
      <c r="D65" s="78"/>
      <c r="E65" s="78" t="s">
        <v>106</v>
      </c>
      <c r="F65" s="76" t="s">
        <v>108</v>
      </c>
      <c r="G65" s="76" t="s">
        <v>107</v>
      </c>
      <c r="H65" s="78"/>
      <c r="I65" s="76" t="s">
        <v>106</v>
      </c>
      <c r="K65" s="77" t="s">
        <v>81</v>
      </c>
      <c r="L65" s="76" t="s">
        <v>106</v>
      </c>
    </row>
    <row r="66" spans="1:12" x14ac:dyDescent="0.25">
      <c r="A66" s="49" t="s">
        <v>28</v>
      </c>
      <c r="B66" s="75">
        <v>10903</v>
      </c>
      <c r="C66" s="75">
        <v>5739</v>
      </c>
      <c r="D66" s="71">
        <f t="shared" ref="D66:D73" si="2">C66/B66</f>
        <v>0.52636888929652392</v>
      </c>
      <c r="E66" s="71">
        <v>0.53</v>
      </c>
      <c r="F66" s="75">
        <v>10984</v>
      </c>
      <c r="G66" s="75">
        <v>6001</v>
      </c>
      <c r="H66" s="71">
        <f t="shared" ref="H66:H73" si="3">G66/F66</f>
        <v>0.54634013109978152</v>
      </c>
      <c r="I66" s="74">
        <v>0.55000000000000004</v>
      </c>
      <c r="J66" s="74"/>
      <c r="K66" s="49" t="s">
        <v>28</v>
      </c>
      <c r="L66" s="74">
        <v>0.53</v>
      </c>
    </row>
    <row r="67" spans="1:12" x14ac:dyDescent="0.25">
      <c r="A67" s="49" t="s">
        <v>27</v>
      </c>
      <c r="B67" s="75">
        <v>14189</v>
      </c>
      <c r="C67" s="75">
        <v>7186</v>
      </c>
      <c r="D67" s="71">
        <f t="shared" si="2"/>
        <v>0.50644865741067024</v>
      </c>
      <c r="E67" s="71">
        <v>0.51</v>
      </c>
      <c r="F67" s="75">
        <v>14257</v>
      </c>
      <c r="G67" s="75">
        <v>6769</v>
      </c>
      <c r="H67" s="71">
        <f t="shared" si="3"/>
        <v>0.47478431647611702</v>
      </c>
      <c r="I67" s="74">
        <v>0.47</v>
      </c>
      <c r="J67" s="74"/>
      <c r="K67" s="49" t="s">
        <v>27</v>
      </c>
      <c r="L67" s="74">
        <v>0.48099999999999998</v>
      </c>
    </row>
    <row r="68" spans="1:12" x14ac:dyDescent="0.25">
      <c r="A68" s="49" t="s">
        <v>26</v>
      </c>
      <c r="B68" s="75">
        <v>14186</v>
      </c>
      <c r="C68" s="75">
        <v>7975</v>
      </c>
      <c r="D68" s="71">
        <f t="shared" si="2"/>
        <v>0.56217397434089944</v>
      </c>
      <c r="E68" s="71">
        <v>0.56000000000000005</v>
      </c>
      <c r="F68" s="75">
        <v>14237</v>
      </c>
      <c r="G68" s="75">
        <v>6151</v>
      </c>
      <c r="H68" s="71">
        <f t="shared" si="3"/>
        <v>0.43204326754231931</v>
      </c>
      <c r="I68" s="74">
        <v>0.43</v>
      </c>
      <c r="J68" s="74"/>
      <c r="K68" s="49" t="s">
        <v>26</v>
      </c>
      <c r="L68" s="74">
        <v>0.42399999999999999</v>
      </c>
    </row>
    <row r="69" spans="1:12" x14ac:dyDescent="0.25">
      <c r="A69" s="49" t="s">
        <v>25</v>
      </c>
      <c r="B69" s="75">
        <v>13331</v>
      </c>
      <c r="C69" s="75">
        <v>7027</v>
      </c>
      <c r="D69" s="71">
        <f t="shared" si="2"/>
        <v>0.52711724551796568</v>
      </c>
      <c r="E69" s="71">
        <v>0.53</v>
      </c>
      <c r="F69" s="75">
        <v>13377</v>
      </c>
      <c r="G69" s="75">
        <v>5570</v>
      </c>
      <c r="H69" s="71">
        <f t="shared" si="3"/>
        <v>0.4163863347536817</v>
      </c>
      <c r="I69" s="74">
        <v>0.42</v>
      </c>
      <c r="J69" s="74"/>
      <c r="K69" s="49" t="s">
        <v>25</v>
      </c>
      <c r="L69" s="74">
        <v>0.40799999999999997</v>
      </c>
    </row>
    <row r="70" spans="1:12" x14ac:dyDescent="0.25">
      <c r="A70" s="49" t="s">
        <v>24</v>
      </c>
      <c r="B70" s="75">
        <v>12830</v>
      </c>
      <c r="C70" s="75">
        <v>6715</v>
      </c>
      <c r="D70" s="71">
        <f t="shared" si="2"/>
        <v>0.52338269680436478</v>
      </c>
      <c r="E70" s="71">
        <v>0.52</v>
      </c>
      <c r="F70" s="75">
        <v>12911</v>
      </c>
      <c r="G70" s="75">
        <v>4804</v>
      </c>
      <c r="H70" s="71">
        <f t="shared" si="3"/>
        <v>0.37208581829447757</v>
      </c>
      <c r="I70" s="74">
        <v>0.37</v>
      </c>
      <c r="J70" s="74"/>
      <c r="K70" s="49" t="s">
        <v>24</v>
      </c>
      <c r="L70" s="74">
        <v>0.36499999999999999</v>
      </c>
    </row>
    <row r="71" spans="1:12" x14ac:dyDescent="0.25">
      <c r="A71" s="49" t="s">
        <v>23</v>
      </c>
      <c r="B71" s="75">
        <v>12288</v>
      </c>
      <c r="C71" s="75">
        <v>6723</v>
      </c>
      <c r="D71" s="71">
        <f t="shared" si="2"/>
        <v>0.547119140625</v>
      </c>
      <c r="E71" s="71">
        <v>0.55000000000000004</v>
      </c>
      <c r="F71" s="75">
        <v>12361</v>
      </c>
      <c r="G71" s="75">
        <v>4639</v>
      </c>
      <c r="H71" s="71">
        <f t="shared" si="3"/>
        <v>0.3752932610630208</v>
      </c>
      <c r="I71" s="74">
        <v>0.38</v>
      </c>
      <c r="J71" s="74"/>
      <c r="K71" s="49" t="s">
        <v>23</v>
      </c>
      <c r="L71" s="74">
        <v>0.375</v>
      </c>
    </row>
    <row r="72" spans="1:12" x14ac:dyDescent="0.25">
      <c r="A72" s="49" t="s">
        <v>22</v>
      </c>
      <c r="B72" s="75">
        <v>9961</v>
      </c>
      <c r="C72" s="75">
        <v>6032</v>
      </c>
      <c r="D72" s="71">
        <f t="shared" si="2"/>
        <v>0.60556169059331388</v>
      </c>
      <c r="E72" s="71">
        <v>0.61</v>
      </c>
      <c r="F72" s="75">
        <v>10008</v>
      </c>
      <c r="G72" s="75">
        <v>3228</v>
      </c>
      <c r="H72" s="71">
        <f t="shared" si="3"/>
        <v>0.32254196642685851</v>
      </c>
      <c r="I72" s="74">
        <v>0.32</v>
      </c>
      <c r="J72" s="74"/>
      <c r="K72" s="49" t="s">
        <v>22</v>
      </c>
      <c r="L72" s="74">
        <v>0.313</v>
      </c>
    </row>
    <row r="73" spans="1:12" x14ac:dyDescent="0.25">
      <c r="A73" s="52" t="s">
        <v>105</v>
      </c>
      <c r="B73" s="72">
        <v>87688</v>
      </c>
      <c r="C73" s="72">
        <v>47397</v>
      </c>
      <c r="D73" s="71">
        <f t="shared" si="2"/>
        <v>0.54051865705683788</v>
      </c>
      <c r="E73" s="73">
        <v>0.54</v>
      </c>
      <c r="F73" s="72">
        <v>88135</v>
      </c>
      <c r="G73" s="72">
        <v>37162</v>
      </c>
      <c r="H73" s="71">
        <f t="shared" si="3"/>
        <v>0.42164860725024111</v>
      </c>
      <c r="I73" s="69">
        <v>0.42</v>
      </c>
      <c r="K73" s="70" t="s">
        <v>105</v>
      </c>
      <c r="L73" s="69">
        <v>0.42</v>
      </c>
    </row>
    <row r="74" spans="1:12" x14ac:dyDescent="0.25">
      <c r="A74" s="49" t="s">
        <v>104</v>
      </c>
    </row>
    <row r="76" spans="1:12" x14ac:dyDescent="0.25">
      <c r="A76" s="52" t="s">
        <v>14</v>
      </c>
    </row>
    <row r="77" spans="1:12" x14ac:dyDescent="0.25">
      <c r="A77" s="49" t="s">
        <v>103</v>
      </c>
    </row>
    <row r="78" spans="1:12" x14ac:dyDescent="0.25">
      <c r="C78" s="68" t="s">
        <v>102</v>
      </c>
      <c r="D78" s="68" t="s">
        <v>101</v>
      </c>
      <c r="E78" s="68" t="s">
        <v>100</v>
      </c>
      <c r="F78" s="68" t="s">
        <v>99</v>
      </c>
      <c r="G78" s="68" t="s">
        <v>98</v>
      </c>
      <c r="H78" s="67"/>
    </row>
    <row r="79" spans="1:12" x14ac:dyDescent="0.25">
      <c r="A79" s="49" t="s">
        <v>53</v>
      </c>
      <c r="B79" s="48" t="s">
        <v>28</v>
      </c>
      <c r="C79" s="66">
        <v>0.49878630255743389</v>
      </c>
      <c r="D79" s="65">
        <v>0.25400953619419159</v>
      </c>
      <c r="E79" s="65">
        <v>0.2447767663632423</v>
      </c>
      <c r="F79" s="65">
        <v>0.25574338968357174</v>
      </c>
      <c r="G79" s="65">
        <v>0.24547030775899437</v>
      </c>
      <c r="H79" s="64"/>
    </row>
    <row r="80" spans="1:12" x14ac:dyDescent="0.25">
      <c r="A80" s="49" t="s">
        <v>53</v>
      </c>
      <c r="B80" s="48" t="s">
        <v>27</v>
      </c>
      <c r="C80" s="66">
        <v>0.50457489032797165</v>
      </c>
      <c r="D80" s="65">
        <v>0.25122205974514311</v>
      </c>
      <c r="E80" s="65">
        <v>0.25335283058282848</v>
      </c>
      <c r="F80" s="65">
        <v>0.20722790891999165</v>
      </c>
      <c r="G80" s="65">
        <v>0.28819720075203675</v>
      </c>
      <c r="H80" s="64"/>
    </row>
    <row r="81" spans="1:11" x14ac:dyDescent="0.25">
      <c r="A81" s="49" t="s">
        <v>53</v>
      </c>
      <c r="B81" s="48" t="s">
        <v>26</v>
      </c>
      <c r="C81" s="66">
        <v>0.55220340393658196</v>
      </c>
      <c r="D81" s="65">
        <v>0.22741458948857726</v>
      </c>
      <c r="E81" s="65">
        <v>0.32478881444800467</v>
      </c>
      <c r="F81" s="65">
        <v>0.20981232574591152</v>
      </c>
      <c r="G81" s="65">
        <v>0.23798427031750655</v>
      </c>
      <c r="H81" s="64"/>
    </row>
    <row r="82" spans="1:11" x14ac:dyDescent="0.25">
      <c r="A82" s="49" t="s">
        <v>53</v>
      </c>
      <c r="B82" s="48" t="s">
        <v>25</v>
      </c>
      <c r="C82" s="66">
        <v>0.5337935736810705</v>
      </c>
      <c r="D82" s="65">
        <v>0.17710730418477796</v>
      </c>
      <c r="E82" s="65">
        <v>0.35668626949629251</v>
      </c>
      <c r="F82" s="65">
        <v>0.2567544532515128</v>
      </c>
      <c r="G82" s="65">
        <v>0.2094519730674167</v>
      </c>
      <c r="H82" s="64"/>
    </row>
    <row r="83" spans="1:11" x14ac:dyDescent="0.25">
      <c r="A83" s="49" t="s">
        <v>53</v>
      </c>
      <c r="B83" s="48" t="s">
        <v>24</v>
      </c>
      <c r="C83" s="66">
        <v>0.54106280193236711</v>
      </c>
      <c r="D83" s="65">
        <v>0.14683447749809306</v>
      </c>
      <c r="E83" s="65">
        <v>0.39422832443427408</v>
      </c>
      <c r="F83" s="65">
        <v>0.23908805831002627</v>
      </c>
      <c r="G83" s="65">
        <v>0.21984913975760659</v>
      </c>
      <c r="H83" s="64"/>
    </row>
    <row r="84" spans="1:11" x14ac:dyDescent="0.25">
      <c r="A84" s="49" t="s">
        <v>53</v>
      </c>
      <c r="B84" s="48" t="s">
        <v>23</v>
      </c>
      <c r="C84" s="66">
        <v>0.5386991516206221</v>
      </c>
      <c r="D84" s="65">
        <v>0.15144659560582988</v>
      </c>
      <c r="E84" s="65">
        <v>0.38725255601479225</v>
      </c>
      <c r="F84" s="65">
        <v>0.26582553839460515</v>
      </c>
      <c r="G84" s="65">
        <v>0.19547530998477267</v>
      </c>
      <c r="H84" s="64"/>
    </row>
    <row r="85" spans="1:11" x14ac:dyDescent="0.25">
      <c r="A85" s="49" t="s">
        <v>59</v>
      </c>
      <c r="B85" s="48" t="s">
        <v>28</v>
      </c>
      <c r="C85" s="66">
        <v>0.52174101155194041</v>
      </c>
      <c r="D85" s="65">
        <v>0.21671786440531302</v>
      </c>
      <c r="E85" s="65">
        <v>0.30502314714662743</v>
      </c>
      <c r="F85" s="65">
        <v>0.23731233504953922</v>
      </c>
      <c r="G85" s="65">
        <v>0.24094665339852031</v>
      </c>
      <c r="H85" s="64"/>
    </row>
    <row r="86" spans="1:11" x14ac:dyDescent="0.25">
      <c r="A86" s="49" t="s">
        <v>59</v>
      </c>
      <c r="B86" s="48" t="s">
        <v>27</v>
      </c>
      <c r="C86" s="66">
        <v>0.48187241854061491</v>
      </c>
      <c r="D86" s="65">
        <v>0.19658725854228379</v>
      </c>
      <c r="E86" s="65">
        <v>0.28528515999833115</v>
      </c>
      <c r="F86" s="65">
        <v>0.31223663899203136</v>
      </c>
      <c r="G86" s="65">
        <v>0.20589094246735368</v>
      </c>
      <c r="H86" s="64"/>
    </row>
    <row r="87" spans="1:11" x14ac:dyDescent="0.25">
      <c r="A87" s="49" t="s">
        <v>59</v>
      </c>
      <c r="B87" s="48" t="s">
        <v>26</v>
      </c>
      <c r="C87" s="66">
        <v>0.4306196234883431</v>
      </c>
      <c r="D87" s="65">
        <v>0.22707060632506337</v>
      </c>
      <c r="E87" s="65">
        <v>0.20354901716327972</v>
      </c>
      <c r="F87" s="65">
        <v>0.28304866392386652</v>
      </c>
      <c r="G87" s="65">
        <v>0.28633171258779039</v>
      </c>
      <c r="H87" s="64"/>
    </row>
    <row r="88" spans="1:11" x14ac:dyDescent="0.25">
      <c r="A88" s="49" t="s">
        <v>59</v>
      </c>
      <c r="B88" s="48" t="s">
        <v>25</v>
      </c>
      <c r="C88" s="66">
        <v>0.43782195921495171</v>
      </c>
      <c r="D88" s="65">
        <v>0.20882115032568435</v>
      </c>
      <c r="E88" s="65">
        <v>0.22900080888926733</v>
      </c>
      <c r="F88" s="65">
        <v>0.29992762569713483</v>
      </c>
      <c r="G88" s="65">
        <v>0.26225041508791347</v>
      </c>
      <c r="H88" s="64"/>
    </row>
    <row r="89" spans="1:11" x14ac:dyDescent="0.25">
      <c r="A89" s="49" t="s">
        <v>59</v>
      </c>
      <c r="B89" s="48" t="s">
        <v>24</v>
      </c>
      <c r="C89" s="66">
        <v>0.43875476493011434</v>
      </c>
      <c r="D89" s="65">
        <v>0.18856416772554002</v>
      </c>
      <c r="E89" s="65">
        <v>0.25019059720457432</v>
      </c>
      <c r="F89" s="65">
        <v>0.28526048284625161</v>
      </c>
      <c r="G89" s="65">
        <v>0.27598475222363406</v>
      </c>
      <c r="H89" s="64"/>
    </row>
    <row r="90" spans="1:11" x14ac:dyDescent="0.25">
      <c r="A90" s="49" t="s">
        <v>59</v>
      </c>
      <c r="B90" s="48" t="s">
        <v>23</v>
      </c>
      <c r="C90" s="66">
        <v>0.41082539268154722</v>
      </c>
      <c r="D90" s="65">
        <v>0.21098203019623199</v>
      </c>
      <c r="E90" s="65">
        <v>0.19984336248531523</v>
      </c>
      <c r="F90" s="65">
        <v>0.2402210329373885</v>
      </c>
      <c r="G90" s="65">
        <v>0.34895357438106428</v>
      </c>
      <c r="H90" s="64"/>
    </row>
    <row r="93" spans="1:11" x14ac:dyDescent="0.25">
      <c r="A93" s="52" t="s">
        <v>3</v>
      </c>
    </row>
    <row r="94" spans="1:11" x14ac:dyDescent="0.25">
      <c r="A94" s="49" t="s">
        <v>97</v>
      </c>
    </row>
    <row r="95" spans="1:11" x14ac:dyDescent="0.25">
      <c r="A95" s="63" t="s">
        <v>81</v>
      </c>
      <c r="B95" s="63" t="s">
        <v>57</v>
      </c>
      <c r="C95" s="63" t="s">
        <v>94</v>
      </c>
      <c r="D95" s="63" t="s">
        <v>93</v>
      </c>
      <c r="E95" s="63" t="s">
        <v>96</v>
      </c>
      <c r="F95" s="63" t="s">
        <v>95</v>
      </c>
      <c r="H95" s="62" t="s">
        <v>81</v>
      </c>
      <c r="I95" s="63" t="s">
        <v>57</v>
      </c>
      <c r="J95" s="63" t="s">
        <v>94</v>
      </c>
      <c r="K95" s="63" t="s">
        <v>93</v>
      </c>
    </row>
    <row r="96" spans="1:11" x14ac:dyDescent="0.25">
      <c r="A96" s="63">
        <v>3</v>
      </c>
      <c r="B96" s="63" t="s">
        <v>53</v>
      </c>
      <c r="C96" s="62">
        <v>44.4</v>
      </c>
      <c r="D96" s="62">
        <v>44.1</v>
      </c>
      <c r="E96" s="62">
        <v>46</v>
      </c>
      <c r="F96" s="62">
        <v>50</v>
      </c>
      <c r="H96" s="62">
        <v>3</v>
      </c>
      <c r="I96" s="63" t="s">
        <v>52</v>
      </c>
      <c r="J96" s="62">
        <v>45.7</v>
      </c>
      <c r="K96" s="62">
        <v>46.8</v>
      </c>
    </row>
    <row r="97" spans="1:11" x14ac:dyDescent="0.25">
      <c r="A97" s="63">
        <v>4</v>
      </c>
      <c r="B97" s="63" t="s">
        <v>53</v>
      </c>
      <c r="C97" s="62">
        <v>45</v>
      </c>
      <c r="D97" s="62">
        <v>44.2</v>
      </c>
      <c r="E97" s="62">
        <v>46.3</v>
      </c>
      <c r="F97" s="62">
        <v>46.6</v>
      </c>
      <c r="H97" s="62">
        <v>4</v>
      </c>
      <c r="I97" s="63" t="s">
        <v>52</v>
      </c>
      <c r="J97" s="62">
        <v>42</v>
      </c>
      <c r="K97" s="62">
        <v>42</v>
      </c>
    </row>
    <row r="98" spans="1:11" x14ac:dyDescent="0.25">
      <c r="A98" s="63">
        <v>5</v>
      </c>
      <c r="B98" s="63" t="s">
        <v>53</v>
      </c>
      <c r="C98" s="62">
        <v>46.5</v>
      </c>
      <c r="D98" s="62">
        <v>51.1</v>
      </c>
      <c r="E98" s="62">
        <v>50.6</v>
      </c>
      <c r="F98" s="62">
        <v>48.7</v>
      </c>
      <c r="H98" s="62">
        <v>5</v>
      </c>
      <c r="I98" s="63" t="s">
        <v>52</v>
      </c>
      <c r="J98" s="62">
        <v>34.299999999999997</v>
      </c>
      <c r="K98" s="62">
        <v>35</v>
      </c>
    </row>
    <row r="99" spans="1:11" x14ac:dyDescent="0.25">
      <c r="A99" s="63">
        <v>6</v>
      </c>
      <c r="B99" s="63" t="s">
        <v>53</v>
      </c>
      <c r="C99" s="62">
        <v>41.4</v>
      </c>
      <c r="D99" s="62">
        <v>43.6</v>
      </c>
      <c r="E99" s="62">
        <v>45</v>
      </c>
      <c r="F99" s="62">
        <v>44.7</v>
      </c>
      <c r="H99" s="62">
        <v>6</v>
      </c>
      <c r="I99" s="63" t="s">
        <v>52</v>
      </c>
      <c r="J99" s="62">
        <v>34.6</v>
      </c>
      <c r="K99" s="62">
        <v>34.200000000000003</v>
      </c>
    </row>
    <row r="100" spans="1:11" x14ac:dyDescent="0.25">
      <c r="A100" s="63">
        <v>7</v>
      </c>
      <c r="B100" s="63" t="s">
        <v>53</v>
      </c>
      <c r="C100" s="62">
        <v>43.4</v>
      </c>
      <c r="D100" s="62">
        <v>44.8</v>
      </c>
      <c r="E100" s="62">
        <v>47.1</v>
      </c>
      <c r="F100" s="62">
        <v>49.1</v>
      </c>
      <c r="H100" s="62">
        <v>7</v>
      </c>
      <c r="I100" s="63" t="s">
        <v>52</v>
      </c>
      <c r="J100" s="62">
        <v>35.700000000000003</v>
      </c>
      <c r="K100" s="62">
        <v>36.200000000000003</v>
      </c>
    </row>
    <row r="101" spans="1:11" x14ac:dyDescent="0.25">
      <c r="A101" s="63">
        <v>8</v>
      </c>
      <c r="B101" s="63" t="s">
        <v>53</v>
      </c>
      <c r="C101" s="62">
        <v>42.8</v>
      </c>
      <c r="D101" s="62">
        <v>48</v>
      </c>
      <c r="E101" s="62">
        <v>48.8</v>
      </c>
      <c r="F101" s="62">
        <v>47.6</v>
      </c>
      <c r="H101" s="62">
        <v>8</v>
      </c>
      <c r="I101" s="63" t="s">
        <v>52</v>
      </c>
      <c r="J101" s="62">
        <v>32.700000000000003</v>
      </c>
      <c r="K101" s="62">
        <v>33.5</v>
      </c>
    </row>
    <row r="103" spans="1:11" x14ac:dyDescent="0.25">
      <c r="A103" s="52" t="s">
        <v>10</v>
      </c>
    </row>
    <row r="104" spans="1:11" x14ac:dyDescent="0.25">
      <c r="A104" s="49" t="s">
        <v>92</v>
      </c>
    </row>
    <row r="105" spans="1:11" x14ac:dyDescent="0.25">
      <c r="D105" s="48" t="s">
        <v>91</v>
      </c>
      <c r="E105" s="48" t="s">
        <v>90</v>
      </c>
      <c r="F105" s="48" t="s">
        <v>89</v>
      </c>
      <c r="G105" s="48" t="s">
        <v>88</v>
      </c>
      <c r="H105" s="48" t="s">
        <v>87</v>
      </c>
      <c r="I105" s="48" t="s">
        <v>86</v>
      </c>
      <c r="J105" s="48" t="s">
        <v>85</v>
      </c>
      <c r="K105" s="48" t="s">
        <v>84</v>
      </c>
    </row>
    <row r="106" spans="1:11" x14ac:dyDescent="0.25">
      <c r="A106" s="49">
        <v>3</v>
      </c>
      <c r="B106" s="48" t="s">
        <v>53</v>
      </c>
      <c r="C106" s="50">
        <v>0.495</v>
      </c>
      <c r="D106" s="61">
        <v>2720</v>
      </c>
      <c r="E106" s="60">
        <v>0.24399999999999999</v>
      </c>
      <c r="F106" s="61">
        <v>2795</v>
      </c>
      <c r="G106" s="60">
        <v>0.251</v>
      </c>
      <c r="H106" s="61">
        <v>2892</v>
      </c>
      <c r="I106" s="60">
        <v>0.26</v>
      </c>
      <c r="J106" s="61">
        <v>2718</v>
      </c>
      <c r="K106" s="60">
        <v>0.24399999999999999</v>
      </c>
    </row>
    <row r="107" spans="1:11" x14ac:dyDescent="0.25">
      <c r="A107" s="49">
        <v>4</v>
      </c>
      <c r="B107" s="48" t="s">
        <v>53</v>
      </c>
      <c r="C107" s="50">
        <v>0.49299999999999999</v>
      </c>
      <c r="D107" s="61">
        <v>2805</v>
      </c>
      <c r="E107" s="60">
        <v>0.24299999999999999</v>
      </c>
      <c r="F107" s="61">
        <v>2889</v>
      </c>
      <c r="G107" s="60">
        <v>0.25</v>
      </c>
      <c r="H107" s="61">
        <v>2468</v>
      </c>
      <c r="I107" s="60">
        <v>0.21299999999999999</v>
      </c>
      <c r="J107" s="61">
        <v>3398</v>
      </c>
      <c r="K107" s="60">
        <v>0.29399999999999998</v>
      </c>
    </row>
    <row r="108" spans="1:11" x14ac:dyDescent="0.25">
      <c r="A108" s="49">
        <v>5</v>
      </c>
      <c r="B108" s="48" t="s">
        <v>53</v>
      </c>
      <c r="C108" s="50">
        <v>0.53100000000000003</v>
      </c>
      <c r="D108" s="61">
        <v>2350</v>
      </c>
      <c r="E108" s="60">
        <v>0.20699999999999999</v>
      </c>
      <c r="F108" s="61">
        <v>3679</v>
      </c>
      <c r="G108" s="60">
        <v>0.32400000000000001</v>
      </c>
      <c r="H108" s="61">
        <v>2416</v>
      </c>
      <c r="I108" s="60">
        <v>0.21299999999999999</v>
      </c>
      <c r="J108" s="61">
        <v>2895</v>
      </c>
      <c r="K108" s="60">
        <v>0.255</v>
      </c>
    </row>
    <row r="109" spans="1:11" x14ac:dyDescent="0.25">
      <c r="A109" s="49">
        <v>6</v>
      </c>
      <c r="B109" s="48" t="s">
        <v>53</v>
      </c>
      <c r="C109" s="50">
        <v>0.50700000000000001</v>
      </c>
      <c r="D109" s="61">
        <v>1903</v>
      </c>
      <c r="E109" s="60">
        <v>0.16600000000000001</v>
      </c>
      <c r="F109" s="61">
        <v>3901</v>
      </c>
      <c r="G109" s="60">
        <v>0.34100000000000003</v>
      </c>
      <c r="H109" s="61">
        <v>2997</v>
      </c>
      <c r="I109" s="60">
        <v>0.26200000000000001</v>
      </c>
      <c r="J109" s="61">
        <v>2650</v>
      </c>
      <c r="K109" s="60">
        <v>0.23100000000000001</v>
      </c>
    </row>
    <row r="110" spans="1:11" x14ac:dyDescent="0.25">
      <c r="A110" s="49">
        <v>7</v>
      </c>
      <c r="B110" s="48" t="s">
        <v>53</v>
      </c>
      <c r="C110" s="50">
        <v>0.51400000000000001</v>
      </c>
      <c r="D110" s="61">
        <v>1492</v>
      </c>
      <c r="E110" s="60">
        <v>0.13800000000000001</v>
      </c>
      <c r="F110" s="61">
        <v>4071</v>
      </c>
      <c r="G110" s="60">
        <v>0.376</v>
      </c>
      <c r="H110" s="61">
        <v>2713</v>
      </c>
      <c r="I110" s="60">
        <v>0.25</v>
      </c>
      <c r="J110" s="61">
        <v>2564</v>
      </c>
      <c r="K110" s="60">
        <v>0.23699999999999999</v>
      </c>
    </row>
    <row r="111" spans="1:11" x14ac:dyDescent="0.25">
      <c r="A111" s="49">
        <v>8</v>
      </c>
      <c r="B111" s="48" t="s">
        <v>53</v>
      </c>
      <c r="C111" s="50">
        <v>0.49</v>
      </c>
      <c r="D111" s="61">
        <v>1325</v>
      </c>
      <c r="E111" s="60">
        <v>0.123</v>
      </c>
      <c r="F111" s="61">
        <v>3936</v>
      </c>
      <c r="G111" s="60">
        <v>0.36699999999999999</v>
      </c>
      <c r="H111" s="61">
        <v>2843</v>
      </c>
      <c r="I111" s="60">
        <v>0.26500000000000001</v>
      </c>
      <c r="J111" s="61">
        <v>2630</v>
      </c>
      <c r="K111" s="60">
        <v>0.245</v>
      </c>
    </row>
    <row r="112" spans="1:11" x14ac:dyDescent="0.25">
      <c r="A112" s="49">
        <v>3</v>
      </c>
      <c r="B112" s="48" t="s">
        <v>59</v>
      </c>
      <c r="C112" s="50">
        <v>0.48799999999999999</v>
      </c>
      <c r="D112" s="61">
        <v>1928</v>
      </c>
      <c r="E112" s="60">
        <v>0.17100000000000001</v>
      </c>
      <c r="F112" s="61">
        <v>3589</v>
      </c>
      <c r="G112" s="60">
        <v>0.317</v>
      </c>
      <c r="H112" s="61">
        <v>2970</v>
      </c>
      <c r="I112" s="60">
        <v>0.26300000000000001</v>
      </c>
      <c r="J112" s="61">
        <v>2817</v>
      </c>
      <c r="K112" s="60">
        <v>0.249</v>
      </c>
    </row>
    <row r="113" spans="1:11" x14ac:dyDescent="0.25">
      <c r="A113" s="49">
        <v>4</v>
      </c>
      <c r="B113" s="48" t="s">
        <v>59</v>
      </c>
      <c r="C113" s="50">
        <v>0.44500000000000006</v>
      </c>
      <c r="D113" s="61">
        <v>1946</v>
      </c>
      <c r="E113" s="60">
        <v>0.16600000000000001</v>
      </c>
      <c r="F113" s="61">
        <v>3274</v>
      </c>
      <c r="G113" s="60">
        <v>0.27900000000000003</v>
      </c>
      <c r="H113" s="61">
        <v>3958</v>
      </c>
      <c r="I113" s="60">
        <v>0.33700000000000002</v>
      </c>
      <c r="J113" s="61">
        <v>2564</v>
      </c>
      <c r="K113" s="60">
        <v>0.218</v>
      </c>
    </row>
    <row r="114" spans="1:11" x14ac:dyDescent="0.25">
      <c r="A114" s="49">
        <v>5</v>
      </c>
      <c r="B114" s="48" t="s">
        <v>59</v>
      </c>
      <c r="C114" s="50">
        <v>0.39800000000000002</v>
      </c>
      <c r="D114" s="61">
        <v>2228</v>
      </c>
      <c r="E114" s="60">
        <v>0.19500000000000001</v>
      </c>
      <c r="F114" s="61">
        <v>2328</v>
      </c>
      <c r="G114" s="60">
        <v>0.20300000000000001</v>
      </c>
      <c r="H114" s="61">
        <v>3493</v>
      </c>
      <c r="I114" s="60">
        <v>0.30499999999999999</v>
      </c>
      <c r="J114" s="61">
        <v>3403</v>
      </c>
      <c r="K114" s="60">
        <v>0.29699999999999999</v>
      </c>
    </row>
    <row r="115" spans="1:11" x14ac:dyDescent="0.25">
      <c r="A115" s="49">
        <v>6</v>
      </c>
      <c r="B115" s="48" t="s">
        <v>59</v>
      </c>
      <c r="C115" s="50">
        <v>0.39100000000000001</v>
      </c>
      <c r="D115" s="61">
        <v>1768</v>
      </c>
      <c r="E115" s="60">
        <v>0.154</v>
      </c>
      <c r="F115" s="61">
        <v>2711</v>
      </c>
      <c r="G115" s="60">
        <v>0.23699999999999999</v>
      </c>
      <c r="H115" s="61">
        <v>3734</v>
      </c>
      <c r="I115" s="60">
        <v>0.32600000000000001</v>
      </c>
      <c r="J115" s="61">
        <v>3245</v>
      </c>
      <c r="K115" s="60">
        <v>0.28299999999999997</v>
      </c>
    </row>
    <row r="116" spans="1:11" x14ac:dyDescent="0.25">
      <c r="A116" s="49">
        <v>7</v>
      </c>
      <c r="B116" s="48" t="s">
        <v>59</v>
      </c>
      <c r="C116" s="50">
        <v>0.38800000000000001</v>
      </c>
      <c r="D116" s="61">
        <v>1661</v>
      </c>
      <c r="E116" s="60">
        <v>0.154</v>
      </c>
      <c r="F116" s="61">
        <v>2521</v>
      </c>
      <c r="G116" s="60">
        <v>0.23400000000000001</v>
      </c>
      <c r="H116" s="61">
        <v>3517</v>
      </c>
      <c r="I116" s="60">
        <v>0.32600000000000001</v>
      </c>
      <c r="J116" s="61">
        <v>3094</v>
      </c>
      <c r="K116" s="60">
        <v>0.28699999999999998</v>
      </c>
    </row>
    <row r="117" spans="1:11" x14ac:dyDescent="0.25">
      <c r="A117" s="49">
        <v>8</v>
      </c>
      <c r="B117" s="48" t="s">
        <v>59</v>
      </c>
      <c r="C117" s="50">
        <v>0.373</v>
      </c>
      <c r="D117" s="61">
        <v>1806</v>
      </c>
      <c r="E117" s="60">
        <v>0.16900000000000001</v>
      </c>
      <c r="F117" s="61">
        <v>2179</v>
      </c>
      <c r="G117" s="60">
        <v>0.20399999999999999</v>
      </c>
      <c r="H117" s="61">
        <v>2836</v>
      </c>
      <c r="I117" s="60">
        <v>0.26500000000000001</v>
      </c>
      <c r="J117" s="61">
        <v>3884</v>
      </c>
      <c r="K117" s="60">
        <v>0.36299999999999999</v>
      </c>
    </row>
    <row r="119" spans="1:11" x14ac:dyDescent="0.25">
      <c r="A119" s="52" t="s">
        <v>2</v>
      </c>
    </row>
    <row r="120" spans="1:11" x14ac:dyDescent="0.25">
      <c r="A120" s="49" t="s">
        <v>83</v>
      </c>
    </row>
    <row r="121" spans="1:11" x14ac:dyDescent="0.25">
      <c r="A121" s="49" t="s">
        <v>82</v>
      </c>
      <c r="B121" s="48" t="s">
        <v>81</v>
      </c>
      <c r="D121" s="48" t="s">
        <v>80</v>
      </c>
      <c r="E121" s="48" t="s">
        <v>79</v>
      </c>
      <c r="F121" s="48" t="s">
        <v>78</v>
      </c>
      <c r="G121" s="48" t="s">
        <v>77</v>
      </c>
      <c r="H121" s="48" t="s">
        <v>76</v>
      </c>
    </row>
    <row r="122" spans="1:11" x14ac:dyDescent="0.25">
      <c r="A122" s="49" t="s">
        <v>75</v>
      </c>
      <c r="B122" s="48">
        <v>3</v>
      </c>
      <c r="C122" s="48" t="s">
        <v>74</v>
      </c>
      <c r="D122" s="48">
        <v>46.1</v>
      </c>
      <c r="E122" s="48">
        <v>27.3</v>
      </c>
      <c r="F122" s="48">
        <v>26.6</v>
      </c>
      <c r="G122" s="48">
        <v>24.4</v>
      </c>
      <c r="H122" s="48">
        <v>21.8</v>
      </c>
    </row>
    <row r="123" spans="1:11" x14ac:dyDescent="0.25">
      <c r="A123" s="49" t="s">
        <v>75</v>
      </c>
      <c r="B123" s="48">
        <v>4</v>
      </c>
      <c r="C123" s="48" t="s">
        <v>74</v>
      </c>
      <c r="D123" s="48">
        <v>48.5</v>
      </c>
      <c r="E123" s="48">
        <v>28.4</v>
      </c>
      <c r="F123" s="48">
        <v>23.1</v>
      </c>
      <c r="G123" s="48">
        <v>25.2</v>
      </c>
      <c r="H123" s="48">
        <v>23.3</v>
      </c>
    </row>
    <row r="124" spans="1:11" x14ac:dyDescent="0.25">
      <c r="A124" s="49" t="s">
        <v>75</v>
      </c>
      <c r="B124" s="48">
        <v>5</v>
      </c>
      <c r="C124" s="48" t="s">
        <v>74</v>
      </c>
      <c r="D124" s="48">
        <v>50.4</v>
      </c>
      <c r="E124" s="48">
        <v>28.1</v>
      </c>
      <c r="F124" s="48">
        <v>21.5</v>
      </c>
      <c r="G124" s="48">
        <v>31.2</v>
      </c>
      <c r="H124" s="48">
        <v>19.2</v>
      </c>
    </row>
    <row r="125" spans="1:11" x14ac:dyDescent="0.25">
      <c r="A125" s="49" t="s">
        <v>75</v>
      </c>
      <c r="B125" s="48">
        <v>6</v>
      </c>
      <c r="C125" s="48" t="s">
        <v>74</v>
      </c>
      <c r="D125" s="48">
        <v>44</v>
      </c>
      <c r="E125" s="48">
        <v>28.8</v>
      </c>
      <c r="F125" s="48">
        <v>27.3</v>
      </c>
      <c r="G125" s="48">
        <v>31.6</v>
      </c>
      <c r="H125" s="48">
        <v>12.4</v>
      </c>
    </row>
    <row r="126" spans="1:11" x14ac:dyDescent="0.25">
      <c r="A126" s="49" t="s">
        <v>75</v>
      </c>
      <c r="B126" s="48">
        <v>7</v>
      </c>
      <c r="C126" s="48" t="s">
        <v>74</v>
      </c>
      <c r="D126" s="48">
        <v>47</v>
      </c>
      <c r="E126" s="48">
        <v>27.1</v>
      </c>
      <c r="F126" s="48">
        <v>25.9</v>
      </c>
      <c r="G126" s="48">
        <v>33.9</v>
      </c>
      <c r="H126" s="48">
        <v>13.1</v>
      </c>
    </row>
    <row r="127" spans="1:11" x14ac:dyDescent="0.25">
      <c r="A127" s="49" t="s">
        <v>75</v>
      </c>
      <c r="B127" s="48">
        <v>8</v>
      </c>
      <c r="C127" s="48" t="s">
        <v>74</v>
      </c>
      <c r="D127" s="48">
        <v>47.5</v>
      </c>
      <c r="E127" s="48">
        <v>26</v>
      </c>
      <c r="F127" s="48">
        <v>26.5</v>
      </c>
      <c r="G127" s="48">
        <v>34.1</v>
      </c>
      <c r="H127" s="48">
        <v>13.4</v>
      </c>
    </row>
    <row r="128" spans="1:11" x14ac:dyDescent="0.25">
      <c r="A128" s="49" t="s">
        <v>75</v>
      </c>
      <c r="B128" s="48">
        <v>3</v>
      </c>
      <c r="C128" s="48" t="s">
        <v>59</v>
      </c>
      <c r="D128" s="48">
        <v>48.3</v>
      </c>
      <c r="E128" s="48">
        <v>26.4</v>
      </c>
      <c r="F128" s="48">
        <v>25.4</v>
      </c>
      <c r="G128" s="48">
        <v>29.7</v>
      </c>
      <c r="H128" s="48">
        <v>18.600000000000001</v>
      </c>
    </row>
    <row r="129" spans="1:8" x14ac:dyDescent="0.25">
      <c r="A129" s="49" t="s">
        <v>75</v>
      </c>
      <c r="B129" s="48">
        <v>4</v>
      </c>
      <c r="C129" s="48" t="s">
        <v>59</v>
      </c>
      <c r="D129" s="48">
        <v>41.6</v>
      </c>
      <c r="E129" s="48">
        <v>25.3</v>
      </c>
      <c r="F129" s="48">
        <v>33.1</v>
      </c>
      <c r="G129" s="48">
        <v>26.1</v>
      </c>
      <c r="H129" s="48">
        <v>15.5</v>
      </c>
    </row>
    <row r="130" spans="1:8" x14ac:dyDescent="0.25">
      <c r="A130" s="49" t="s">
        <v>75</v>
      </c>
      <c r="B130" s="48">
        <v>5</v>
      </c>
      <c r="C130" s="48" t="s">
        <v>59</v>
      </c>
      <c r="D130" s="48">
        <v>35.9</v>
      </c>
      <c r="E130" s="48">
        <v>36.1</v>
      </c>
      <c r="F130" s="48">
        <v>28</v>
      </c>
      <c r="G130" s="48">
        <v>18.2</v>
      </c>
      <c r="H130" s="48">
        <v>17.7</v>
      </c>
    </row>
    <row r="131" spans="1:8" x14ac:dyDescent="0.25">
      <c r="A131" s="49" t="s">
        <v>75</v>
      </c>
      <c r="B131" s="48">
        <v>6</v>
      </c>
      <c r="C131" s="48" t="s">
        <v>59</v>
      </c>
      <c r="D131" s="48">
        <v>31.9</v>
      </c>
      <c r="E131" s="48">
        <v>36.299999999999997</v>
      </c>
      <c r="F131" s="48">
        <v>31.7</v>
      </c>
      <c r="G131" s="48">
        <v>18.8</v>
      </c>
      <c r="H131" s="48">
        <v>13.2</v>
      </c>
    </row>
    <row r="132" spans="1:8" x14ac:dyDescent="0.25">
      <c r="A132" s="49" t="s">
        <v>75</v>
      </c>
      <c r="B132" s="48">
        <v>7</v>
      </c>
      <c r="C132" s="48" t="s">
        <v>59</v>
      </c>
      <c r="D132" s="48">
        <v>31.5</v>
      </c>
      <c r="E132" s="48">
        <v>39.700000000000003</v>
      </c>
      <c r="F132" s="48">
        <v>28.8</v>
      </c>
      <c r="G132" s="48">
        <v>19.2</v>
      </c>
      <c r="H132" s="48">
        <v>12.3</v>
      </c>
    </row>
    <row r="133" spans="1:8" x14ac:dyDescent="0.25">
      <c r="A133" s="49" t="s">
        <v>75</v>
      </c>
      <c r="B133" s="48">
        <v>8</v>
      </c>
      <c r="C133" s="48" t="s">
        <v>59</v>
      </c>
      <c r="D133" s="48">
        <v>29.6</v>
      </c>
      <c r="E133" s="48">
        <v>43.9</v>
      </c>
      <c r="F133" s="48">
        <v>26.5</v>
      </c>
      <c r="G133" s="48">
        <v>15.6</v>
      </c>
      <c r="H133" s="48">
        <v>14</v>
      </c>
    </row>
    <row r="134" spans="1:8" x14ac:dyDescent="0.25">
      <c r="A134" s="49" t="s">
        <v>73</v>
      </c>
      <c r="B134" s="48">
        <v>3</v>
      </c>
      <c r="C134" s="48" t="s">
        <v>74</v>
      </c>
      <c r="D134" s="48">
        <v>44.8</v>
      </c>
      <c r="E134" s="48">
        <v>28.8</v>
      </c>
      <c r="F134" s="48">
        <v>26.4</v>
      </c>
      <c r="G134" s="48">
        <v>23.3</v>
      </c>
      <c r="H134" s="48">
        <v>21.5</v>
      </c>
    </row>
    <row r="135" spans="1:8" x14ac:dyDescent="0.25">
      <c r="A135" s="49" t="s">
        <v>73</v>
      </c>
      <c r="B135" s="48">
        <v>4</v>
      </c>
      <c r="C135" s="48" t="s">
        <v>74</v>
      </c>
      <c r="D135" s="48">
        <v>46.2</v>
      </c>
      <c r="E135" s="48">
        <v>31.6</v>
      </c>
      <c r="F135" s="48">
        <v>22.1</v>
      </c>
      <c r="G135" s="48">
        <v>23.9</v>
      </c>
      <c r="H135" s="48">
        <v>22.4</v>
      </c>
    </row>
    <row r="136" spans="1:8" x14ac:dyDescent="0.25">
      <c r="A136" s="49" t="s">
        <v>73</v>
      </c>
      <c r="B136" s="48">
        <v>5</v>
      </c>
      <c r="C136" s="48" t="s">
        <v>74</v>
      </c>
      <c r="D136" s="48">
        <v>50.2</v>
      </c>
      <c r="E136" s="48">
        <v>27.7</v>
      </c>
      <c r="F136" s="48">
        <v>22.1</v>
      </c>
      <c r="G136" s="48">
        <v>30.9</v>
      </c>
      <c r="H136" s="48">
        <v>19.3</v>
      </c>
    </row>
    <row r="137" spans="1:8" x14ac:dyDescent="0.25">
      <c r="A137" s="49" t="s">
        <v>73</v>
      </c>
      <c r="B137" s="48">
        <v>6</v>
      </c>
      <c r="C137" s="48" t="s">
        <v>74</v>
      </c>
      <c r="D137" s="48">
        <v>42.5</v>
      </c>
      <c r="E137" s="48">
        <v>29</v>
      </c>
      <c r="F137" s="48">
        <v>28.6</v>
      </c>
      <c r="G137" s="48">
        <v>29.8</v>
      </c>
      <c r="H137" s="48">
        <v>12.7</v>
      </c>
    </row>
    <row r="138" spans="1:8" x14ac:dyDescent="0.25">
      <c r="A138" s="49" t="s">
        <v>73</v>
      </c>
      <c r="B138" s="48">
        <v>7</v>
      </c>
      <c r="C138" s="48" t="s">
        <v>74</v>
      </c>
      <c r="D138" s="48">
        <v>46.9</v>
      </c>
      <c r="E138" s="48">
        <v>26.8</v>
      </c>
      <c r="F138" s="48">
        <v>26.3</v>
      </c>
      <c r="G138" s="48">
        <v>34.4</v>
      </c>
      <c r="H138" s="48">
        <v>12.6</v>
      </c>
    </row>
    <row r="139" spans="1:8" x14ac:dyDescent="0.25">
      <c r="A139" s="49" t="s">
        <v>73</v>
      </c>
      <c r="B139" s="48">
        <v>8</v>
      </c>
      <c r="C139" s="48" t="s">
        <v>74</v>
      </c>
      <c r="D139" s="48">
        <v>46.4</v>
      </c>
      <c r="E139" s="48">
        <v>27.3</v>
      </c>
      <c r="F139" s="48">
        <v>26.3</v>
      </c>
      <c r="G139" s="48">
        <v>34</v>
      </c>
      <c r="H139" s="48">
        <v>12.4</v>
      </c>
    </row>
    <row r="140" spans="1:8" x14ac:dyDescent="0.25">
      <c r="A140" s="49" t="s">
        <v>73</v>
      </c>
      <c r="B140" s="48">
        <v>3</v>
      </c>
      <c r="C140" s="48" t="s">
        <v>59</v>
      </c>
      <c r="D140" s="48">
        <v>47.5</v>
      </c>
      <c r="E140" s="48">
        <v>27.3</v>
      </c>
      <c r="F140" s="48">
        <v>25.2</v>
      </c>
      <c r="G140" s="48">
        <v>29.8</v>
      </c>
      <c r="H140" s="48">
        <v>17.7</v>
      </c>
    </row>
    <row r="141" spans="1:8" x14ac:dyDescent="0.25">
      <c r="A141" s="49" t="s">
        <v>73</v>
      </c>
      <c r="B141" s="48">
        <v>4</v>
      </c>
      <c r="C141" s="48" t="s">
        <v>59</v>
      </c>
      <c r="D141" s="48">
        <v>40.700000000000003</v>
      </c>
      <c r="E141" s="48">
        <v>26.5</v>
      </c>
      <c r="F141" s="48">
        <v>32.799999999999997</v>
      </c>
      <c r="G141" s="48">
        <v>25.7</v>
      </c>
      <c r="H141" s="48">
        <v>15.1</v>
      </c>
    </row>
    <row r="142" spans="1:8" x14ac:dyDescent="0.25">
      <c r="A142" s="49" t="s">
        <v>73</v>
      </c>
      <c r="B142" s="48">
        <v>5</v>
      </c>
      <c r="C142" s="48" t="s">
        <v>59</v>
      </c>
      <c r="D142" s="48">
        <v>33.799999999999997</v>
      </c>
      <c r="E142" s="48">
        <v>36.200000000000003</v>
      </c>
      <c r="F142" s="48">
        <v>29.9</v>
      </c>
      <c r="G142" s="48">
        <v>18</v>
      </c>
      <c r="H142" s="48">
        <v>15.8</v>
      </c>
    </row>
    <row r="143" spans="1:8" x14ac:dyDescent="0.25">
      <c r="A143" s="49" t="s">
        <v>73</v>
      </c>
      <c r="B143" s="48">
        <v>6</v>
      </c>
      <c r="C143" s="48" t="s">
        <v>59</v>
      </c>
      <c r="D143" s="48">
        <v>30.3</v>
      </c>
      <c r="E143" s="48">
        <v>37.4</v>
      </c>
      <c r="F143" s="48">
        <v>32.299999999999997</v>
      </c>
      <c r="G143" s="48">
        <v>18</v>
      </c>
      <c r="H143" s="48">
        <v>12.3</v>
      </c>
    </row>
    <row r="144" spans="1:8" x14ac:dyDescent="0.25">
      <c r="A144" s="49" t="s">
        <v>73</v>
      </c>
      <c r="B144" s="48">
        <v>7</v>
      </c>
      <c r="C144" s="48" t="s">
        <v>59</v>
      </c>
      <c r="D144" s="48">
        <v>29.1</v>
      </c>
      <c r="E144" s="48">
        <v>41.6</v>
      </c>
      <c r="F144" s="48">
        <v>29.4</v>
      </c>
      <c r="G144" s="48">
        <v>18.600000000000001</v>
      </c>
      <c r="H144" s="48">
        <v>10.5</v>
      </c>
    </row>
    <row r="145" spans="1:10" x14ac:dyDescent="0.25">
      <c r="A145" s="49" t="s">
        <v>73</v>
      </c>
      <c r="B145" s="48">
        <v>8</v>
      </c>
      <c r="C145" s="48" t="s">
        <v>59</v>
      </c>
      <c r="D145" s="48">
        <v>17.5</v>
      </c>
      <c r="E145" s="48">
        <v>53.7</v>
      </c>
      <c r="F145" s="48">
        <v>28.8</v>
      </c>
      <c r="G145" s="48">
        <v>12.6</v>
      </c>
      <c r="H145" s="48">
        <v>4.9000000000000004</v>
      </c>
    </row>
    <row r="147" spans="1:10" x14ac:dyDescent="0.25">
      <c r="A147" s="52" t="s">
        <v>12</v>
      </c>
      <c r="B147" s="57"/>
      <c r="C147" s="57"/>
      <c r="D147" s="57"/>
      <c r="E147" s="57"/>
      <c r="F147" s="57"/>
      <c r="G147" s="57"/>
      <c r="H147" s="57"/>
      <c r="I147" s="57"/>
      <c r="J147" s="57"/>
    </row>
    <row r="148" spans="1:10" x14ac:dyDescent="0.25">
      <c r="A148" s="49" t="s">
        <v>72</v>
      </c>
      <c r="B148" s="57"/>
      <c r="C148" s="57"/>
      <c r="D148" s="57"/>
      <c r="E148" s="57"/>
      <c r="F148" s="57"/>
      <c r="G148" s="57"/>
      <c r="H148" s="57"/>
      <c r="I148" s="57"/>
      <c r="J148" s="57"/>
    </row>
    <row r="149" spans="1:10" x14ac:dyDescent="0.25">
      <c r="B149" s="48" t="s">
        <v>71</v>
      </c>
      <c r="C149" s="48" t="s">
        <v>70</v>
      </c>
      <c r="D149" s="48" t="s">
        <v>69</v>
      </c>
      <c r="E149" s="48" t="s">
        <v>68</v>
      </c>
      <c r="F149" s="48" t="s">
        <v>67</v>
      </c>
      <c r="G149" s="48" t="s">
        <v>66</v>
      </c>
      <c r="H149" s="48" t="s">
        <v>65</v>
      </c>
      <c r="I149" s="48" t="s">
        <v>64</v>
      </c>
      <c r="J149" s="48" t="s">
        <v>63</v>
      </c>
    </row>
    <row r="150" spans="1:10" x14ac:dyDescent="0.25">
      <c r="A150" s="49">
        <v>2018</v>
      </c>
      <c r="B150" s="48" t="s">
        <v>62</v>
      </c>
      <c r="C150" s="48">
        <v>3</v>
      </c>
      <c r="D150" s="48">
        <v>54</v>
      </c>
      <c r="E150" s="48">
        <v>21</v>
      </c>
      <c r="F150" s="48">
        <v>24</v>
      </c>
      <c r="G150" s="48">
        <v>28</v>
      </c>
      <c r="H150" s="48">
        <v>26</v>
      </c>
      <c r="I150" s="48">
        <v>54</v>
      </c>
      <c r="J150" s="48">
        <v>46</v>
      </c>
    </row>
    <row r="151" spans="1:10" x14ac:dyDescent="0.25">
      <c r="A151" s="49">
        <v>2018</v>
      </c>
      <c r="B151" s="48" t="s">
        <v>62</v>
      </c>
      <c r="C151" s="48">
        <v>4</v>
      </c>
      <c r="D151" s="48">
        <v>54</v>
      </c>
      <c r="E151" s="48">
        <v>24</v>
      </c>
      <c r="F151" s="48">
        <v>22</v>
      </c>
      <c r="G151" s="48">
        <v>28</v>
      </c>
      <c r="H151" s="48">
        <v>26</v>
      </c>
      <c r="I151" s="48">
        <v>54</v>
      </c>
      <c r="J151" s="48">
        <v>46</v>
      </c>
    </row>
    <row r="152" spans="1:10" x14ac:dyDescent="0.25">
      <c r="A152" s="49">
        <v>2018</v>
      </c>
      <c r="B152" s="48" t="s">
        <v>62</v>
      </c>
      <c r="C152" s="48">
        <v>5</v>
      </c>
      <c r="D152" s="48">
        <v>60</v>
      </c>
      <c r="E152" s="48">
        <v>19</v>
      </c>
      <c r="F152" s="48">
        <v>21</v>
      </c>
      <c r="G152" s="48">
        <v>38</v>
      </c>
      <c r="H152" s="48">
        <v>22</v>
      </c>
      <c r="I152" s="48">
        <v>61</v>
      </c>
      <c r="J152" s="48">
        <v>39</v>
      </c>
    </row>
    <row r="153" spans="1:10" x14ac:dyDescent="0.25">
      <c r="A153" s="49">
        <v>2018</v>
      </c>
      <c r="B153" s="48" t="s">
        <v>62</v>
      </c>
      <c r="C153" s="48">
        <v>6</v>
      </c>
      <c r="D153" s="48">
        <v>55</v>
      </c>
      <c r="E153" s="48">
        <v>17</v>
      </c>
      <c r="F153" s="48">
        <v>28</v>
      </c>
      <c r="G153" s="48">
        <v>38</v>
      </c>
      <c r="H153" s="48">
        <v>17</v>
      </c>
      <c r="I153" s="48">
        <v>55</v>
      </c>
      <c r="J153" s="48">
        <v>45</v>
      </c>
    </row>
    <row r="154" spans="1:10" x14ac:dyDescent="0.25">
      <c r="A154" s="49">
        <v>2018</v>
      </c>
      <c r="B154" s="48" t="s">
        <v>62</v>
      </c>
      <c r="C154" s="48">
        <v>7</v>
      </c>
      <c r="D154" s="48">
        <v>59</v>
      </c>
      <c r="E154" s="48">
        <v>17</v>
      </c>
      <c r="F154" s="48">
        <v>24</v>
      </c>
      <c r="G154" s="48">
        <v>41</v>
      </c>
      <c r="H154" s="48">
        <v>18</v>
      </c>
      <c r="I154" s="48">
        <v>60</v>
      </c>
      <c r="J154" s="48">
        <v>40</v>
      </c>
    </row>
    <row r="155" spans="1:10" x14ac:dyDescent="0.25">
      <c r="A155" s="49">
        <v>2018</v>
      </c>
      <c r="B155" s="48" t="s">
        <v>62</v>
      </c>
      <c r="C155" s="48">
        <v>8</v>
      </c>
      <c r="D155" s="48">
        <v>58</v>
      </c>
      <c r="E155" s="48">
        <v>19</v>
      </c>
      <c r="F155" s="48">
        <v>23</v>
      </c>
      <c r="G155" s="48">
        <v>40</v>
      </c>
      <c r="H155" s="48">
        <v>18</v>
      </c>
      <c r="I155" s="48">
        <v>58</v>
      </c>
      <c r="J155" s="48">
        <v>42</v>
      </c>
    </row>
    <row r="156" spans="1:10" x14ac:dyDescent="0.25">
      <c r="A156" s="49">
        <v>2018</v>
      </c>
      <c r="B156" s="48" t="s">
        <v>61</v>
      </c>
      <c r="C156" s="48">
        <v>3</v>
      </c>
      <c r="D156" s="48">
        <v>53</v>
      </c>
      <c r="E156" s="48">
        <v>20</v>
      </c>
      <c r="F156" s="48">
        <v>27</v>
      </c>
      <c r="G156" s="48">
        <v>32</v>
      </c>
      <c r="H156" s="48">
        <v>21</v>
      </c>
      <c r="I156" s="48">
        <v>54</v>
      </c>
      <c r="J156" s="48">
        <v>46</v>
      </c>
    </row>
    <row r="157" spans="1:10" x14ac:dyDescent="0.25">
      <c r="A157" s="49">
        <v>2018</v>
      </c>
      <c r="B157" s="48" t="s">
        <v>61</v>
      </c>
      <c r="C157" s="48">
        <v>4</v>
      </c>
      <c r="D157" s="48">
        <v>53</v>
      </c>
      <c r="E157" s="48">
        <v>18</v>
      </c>
      <c r="F157" s="48">
        <v>29</v>
      </c>
      <c r="G157" s="48">
        <v>33</v>
      </c>
      <c r="H157" s="48">
        <v>20</v>
      </c>
      <c r="I157" s="48">
        <v>52</v>
      </c>
      <c r="J157" s="48">
        <v>48</v>
      </c>
    </row>
    <row r="158" spans="1:10" x14ac:dyDescent="0.25">
      <c r="A158" s="49">
        <v>2018</v>
      </c>
      <c r="B158" s="48" t="s">
        <v>61</v>
      </c>
      <c r="C158" s="48">
        <v>5</v>
      </c>
      <c r="D158" s="48">
        <v>45</v>
      </c>
      <c r="E158" s="48">
        <v>22</v>
      </c>
      <c r="F158" s="48">
        <v>33</v>
      </c>
      <c r="G158" s="48">
        <v>25</v>
      </c>
      <c r="H158" s="48">
        <v>20</v>
      </c>
      <c r="I158" s="48">
        <v>45</v>
      </c>
      <c r="J158" s="48">
        <v>55</v>
      </c>
    </row>
    <row r="159" spans="1:10" x14ac:dyDescent="0.25">
      <c r="A159" s="49">
        <v>2018</v>
      </c>
      <c r="B159" s="48" t="s">
        <v>61</v>
      </c>
      <c r="C159" s="48">
        <v>6</v>
      </c>
      <c r="D159" s="48">
        <v>47</v>
      </c>
      <c r="E159" s="48">
        <v>21</v>
      </c>
      <c r="F159" s="48">
        <v>32</v>
      </c>
      <c r="G159" s="48">
        <v>28</v>
      </c>
      <c r="H159" s="48">
        <v>19</v>
      </c>
      <c r="I159" s="48">
        <v>46</v>
      </c>
      <c r="J159" s="48">
        <v>54</v>
      </c>
    </row>
    <row r="160" spans="1:10" x14ac:dyDescent="0.25">
      <c r="A160" s="49">
        <v>2018</v>
      </c>
      <c r="B160" s="48" t="s">
        <v>61</v>
      </c>
      <c r="C160" s="48">
        <v>7</v>
      </c>
      <c r="D160" s="48">
        <v>48</v>
      </c>
      <c r="E160" s="48">
        <v>21</v>
      </c>
      <c r="F160" s="48">
        <v>31</v>
      </c>
      <c r="G160" s="48">
        <v>25</v>
      </c>
      <c r="H160" s="48">
        <v>23</v>
      </c>
      <c r="I160" s="48">
        <v>48</v>
      </c>
      <c r="J160" s="48">
        <v>52</v>
      </c>
    </row>
    <row r="161" spans="1:10" x14ac:dyDescent="0.25">
      <c r="A161" s="49">
        <v>2018</v>
      </c>
      <c r="B161" s="48" t="s">
        <v>61</v>
      </c>
      <c r="C161" s="48">
        <v>8</v>
      </c>
      <c r="D161" s="48">
        <v>46</v>
      </c>
      <c r="E161" s="48">
        <v>26</v>
      </c>
      <c r="F161" s="48">
        <v>27</v>
      </c>
      <c r="G161" s="48">
        <v>22</v>
      </c>
      <c r="H161" s="48">
        <v>24</v>
      </c>
      <c r="I161" s="48">
        <v>46</v>
      </c>
      <c r="J161" s="48">
        <v>53</v>
      </c>
    </row>
    <row r="164" spans="1:10" x14ac:dyDescent="0.25">
      <c r="A164" s="52" t="s">
        <v>16</v>
      </c>
    </row>
    <row r="165" spans="1:10" x14ac:dyDescent="0.25">
      <c r="A165" s="49" t="s">
        <v>60</v>
      </c>
    </row>
    <row r="166" spans="1:10" x14ac:dyDescent="0.25">
      <c r="A166" s="49">
        <v>3</v>
      </c>
      <c r="B166" s="48" t="s">
        <v>53</v>
      </c>
      <c r="C166" s="59">
        <v>45</v>
      </c>
    </row>
    <row r="167" spans="1:10" x14ac:dyDescent="0.25">
      <c r="A167" s="49">
        <v>4</v>
      </c>
      <c r="B167" s="48" t="s">
        <v>53</v>
      </c>
      <c r="C167" s="59">
        <v>45.6</v>
      </c>
    </row>
    <row r="168" spans="1:10" x14ac:dyDescent="0.25">
      <c r="A168" s="49">
        <v>5</v>
      </c>
      <c r="B168" s="48" t="s">
        <v>53</v>
      </c>
      <c r="C168" s="59">
        <v>41.5</v>
      </c>
    </row>
    <row r="169" spans="1:10" x14ac:dyDescent="0.25">
      <c r="A169" s="49">
        <v>6</v>
      </c>
      <c r="B169" s="48" t="s">
        <v>53</v>
      </c>
      <c r="C169" s="59">
        <v>50.5</v>
      </c>
    </row>
    <row r="170" spans="1:10" x14ac:dyDescent="0.25">
      <c r="A170" s="49">
        <v>7</v>
      </c>
      <c r="B170" s="48" t="s">
        <v>53</v>
      </c>
      <c r="C170" s="59">
        <v>50.6</v>
      </c>
    </row>
    <row r="171" spans="1:10" x14ac:dyDescent="0.25">
      <c r="A171" s="49">
        <v>8</v>
      </c>
      <c r="B171" s="48" t="s">
        <v>53</v>
      </c>
      <c r="C171" s="59">
        <v>42.5</v>
      </c>
    </row>
    <row r="172" spans="1:10" x14ac:dyDescent="0.25">
      <c r="A172" s="49">
        <v>3</v>
      </c>
      <c r="B172" s="48" t="s">
        <v>59</v>
      </c>
      <c r="C172" s="58">
        <v>52.7</v>
      </c>
    </row>
    <row r="173" spans="1:10" x14ac:dyDescent="0.25">
      <c r="A173" s="49">
        <v>4</v>
      </c>
      <c r="B173" s="48" t="s">
        <v>59</v>
      </c>
      <c r="C173" s="58">
        <v>50.6</v>
      </c>
    </row>
    <row r="174" spans="1:10" x14ac:dyDescent="0.25">
      <c r="A174" s="49">
        <v>5</v>
      </c>
      <c r="B174" s="48" t="s">
        <v>59</v>
      </c>
      <c r="C174" s="58">
        <v>53.3</v>
      </c>
    </row>
    <row r="175" spans="1:10" x14ac:dyDescent="0.25">
      <c r="A175" s="49">
        <v>6</v>
      </c>
      <c r="B175" s="48" t="s">
        <v>59</v>
      </c>
      <c r="C175" s="58">
        <v>44.9</v>
      </c>
    </row>
    <row r="176" spans="1:10" x14ac:dyDescent="0.25">
      <c r="A176" s="49">
        <v>7</v>
      </c>
      <c r="B176" s="48" t="s">
        <v>59</v>
      </c>
      <c r="C176" s="58">
        <v>44.6</v>
      </c>
    </row>
    <row r="177" spans="1:4" x14ac:dyDescent="0.25">
      <c r="A177" s="49">
        <v>8</v>
      </c>
      <c r="B177" s="48" t="s">
        <v>59</v>
      </c>
      <c r="C177" s="58">
        <v>41.5</v>
      </c>
    </row>
    <row r="179" spans="1:4" x14ac:dyDescent="0.25">
      <c r="A179" s="52" t="s">
        <v>5</v>
      </c>
    </row>
    <row r="180" spans="1:4" x14ac:dyDescent="0.25">
      <c r="A180" s="49" t="s">
        <v>58</v>
      </c>
    </row>
    <row r="181" spans="1:4" x14ac:dyDescent="0.25">
      <c r="A181" s="49" t="s">
        <v>57</v>
      </c>
      <c r="B181" s="57" t="s">
        <v>56</v>
      </c>
      <c r="C181" s="56" t="s">
        <v>55</v>
      </c>
      <c r="D181" s="56" t="s">
        <v>54</v>
      </c>
    </row>
    <row r="182" spans="1:4" x14ac:dyDescent="0.25">
      <c r="A182" s="49" t="s">
        <v>53</v>
      </c>
      <c r="B182" s="56" t="s">
        <v>28</v>
      </c>
      <c r="C182" s="55">
        <v>20000</v>
      </c>
      <c r="D182" s="54">
        <v>47</v>
      </c>
    </row>
    <row r="183" spans="1:4" x14ac:dyDescent="0.25">
      <c r="A183" s="49" t="s">
        <v>53</v>
      </c>
      <c r="B183" s="56" t="s">
        <v>27</v>
      </c>
      <c r="C183" s="55">
        <v>22027</v>
      </c>
      <c r="D183" s="54">
        <v>49.7</v>
      </c>
    </row>
    <row r="184" spans="1:4" x14ac:dyDescent="0.25">
      <c r="A184" s="49" t="s">
        <v>53</v>
      </c>
      <c r="B184" s="56" t="s">
        <v>26</v>
      </c>
      <c r="C184" s="55">
        <v>24293</v>
      </c>
      <c r="D184" s="54">
        <v>54.9</v>
      </c>
    </row>
    <row r="185" spans="1:4" x14ac:dyDescent="0.25">
      <c r="A185" s="49" t="s">
        <v>53</v>
      </c>
      <c r="B185" s="56" t="s">
        <v>25</v>
      </c>
      <c r="C185" s="55">
        <v>22401</v>
      </c>
      <c r="D185" s="54">
        <v>52.2</v>
      </c>
    </row>
    <row r="186" spans="1:4" x14ac:dyDescent="0.25">
      <c r="A186" s="49" t="s">
        <v>53</v>
      </c>
      <c r="B186" s="56" t="s">
        <v>24</v>
      </c>
      <c r="C186" s="55">
        <v>23424</v>
      </c>
      <c r="D186" s="54">
        <v>56.5</v>
      </c>
    </row>
    <row r="187" spans="1:4" x14ac:dyDescent="0.25">
      <c r="A187" s="49" t="s">
        <v>53</v>
      </c>
      <c r="B187" s="56" t="s">
        <v>23</v>
      </c>
      <c r="C187" s="55">
        <v>23121</v>
      </c>
      <c r="D187" s="54">
        <v>56.1</v>
      </c>
    </row>
    <row r="188" spans="1:4" x14ac:dyDescent="0.25">
      <c r="A188" s="49" t="s">
        <v>52</v>
      </c>
      <c r="B188" s="56" t="s">
        <v>28</v>
      </c>
      <c r="C188" s="55">
        <v>19710</v>
      </c>
      <c r="D188" s="54">
        <v>46.4</v>
      </c>
    </row>
    <row r="189" spans="1:4" x14ac:dyDescent="0.25">
      <c r="A189" s="49" t="s">
        <v>52</v>
      </c>
      <c r="B189" s="56" t="s">
        <v>27</v>
      </c>
      <c r="C189" s="55">
        <v>18982</v>
      </c>
      <c r="D189" s="54">
        <v>43</v>
      </c>
    </row>
    <row r="190" spans="1:4" x14ac:dyDescent="0.25">
      <c r="A190" s="49" t="s">
        <v>52</v>
      </c>
      <c r="B190" s="56" t="s">
        <v>26</v>
      </c>
      <c r="C190" s="55">
        <v>17422</v>
      </c>
      <c r="D190" s="54">
        <v>39.5</v>
      </c>
    </row>
    <row r="191" spans="1:4" x14ac:dyDescent="0.25">
      <c r="A191" s="49" t="s">
        <v>52</v>
      </c>
      <c r="B191" s="56" t="s">
        <v>25</v>
      </c>
      <c r="C191" s="55">
        <v>16366</v>
      </c>
      <c r="D191" s="54">
        <v>38.4</v>
      </c>
    </row>
    <row r="192" spans="1:4" x14ac:dyDescent="0.25">
      <c r="A192" s="49" t="s">
        <v>52</v>
      </c>
      <c r="B192" s="56" t="s">
        <v>24</v>
      </c>
      <c r="C192" s="55">
        <v>17082</v>
      </c>
      <c r="D192" s="54">
        <v>41.6</v>
      </c>
    </row>
    <row r="193" spans="1:4" x14ac:dyDescent="0.25">
      <c r="A193" s="49" t="s">
        <v>52</v>
      </c>
      <c r="B193" s="56" t="s">
        <v>23</v>
      </c>
      <c r="C193" s="55">
        <v>16519</v>
      </c>
      <c r="D193" s="54">
        <v>40.5</v>
      </c>
    </row>
    <row r="195" spans="1:4" x14ac:dyDescent="0.25">
      <c r="A195" s="52" t="s">
        <v>6</v>
      </c>
    </row>
    <row r="196" spans="1:4" x14ac:dyDescent="0.25">
      <c r="A196" s="53" t="s">
        <v>51</v>
      </c>
    </row>
    <row r="197" spans="1:4" x14ac:dyDescent="0.25">
      <c r="A197" s="49" t="s">
        <v>135</v>
      </c>
    </row>
    <row r="199" spans="1:4" x14ac:dyDescent="0.25">
      <c r="A199" s="52" t="s">
        <v>4</v>
      </c>
    </row>
    <row r="200" spans="1:4" x14ac:dyDescent="0.25">
      <c r="A200" s="49" t="s">
        <v>50</v>
      </c>
    </row>
    <row r="201" spans="1:4" x14ac:dyDescent="0.25">
      <c r="A201" s="52" t="s">
        <v>49</v>
      </c>
      <c r="B201" s="51" t="s">
        <v>48</v>
      </c>
    </row>
    <row r="202" spans="1:4" x14ac:dyDescent="0.25">
      <c r="A202" s="49" t="s">
        <v>47</v>
      </c>
      <c r="B202" s="50">
        <v>0.50069589422407801</v>
      </c>
    </row>
    <row r="203" spans="1:4" x14ac:dyDescent="0.25">
      <c r="A203" s="49" t="s">
        <v>46</v>
      </c>
      <c r="B203" s="50">
        <v>0.53307073691120999</v>
      </c>
    </row>
    <row r="204" spans="1:4" x14ac:dyDescent="0.25">
      <c r="A204" s="49" t="s">
        <v>45</v>
      </c>
      <c r="B204" s="50">
        <v>0.55212229630834297</v>
      </c>
    </row>
    <row r="205" spans="1:4" x14ac:dyDescent="0.25">
      <c r="A205" s="49" t="s">
        <v>44</v>
      </c>
      <c r="B205" s="50">
        <v>0.53275627970129003</v>
      </c>
    </row>
    <row r="206" spans="1:4" x14ac:dyDescent="0.25">
      <c r="A206" s="49" t="s">
        <v>43</v>
      </c>
      <c r="B206" s="50">
        <v>0.56856187290969895</v>
      </c>
    </row>
    <row r="207" spans="1:4" x14ac:dyDescent="0.25">
      <c r="A207" s="49" t="s">
        <v>42</v>
      </c>
      <c r="B207" s="50">
        <v>0.57400476352500895</v>
      </c>
    </row>
    <row r="208" spans="1:4" x14ac:dyDescent="0.25">
      <c r="A208" s="49" t="s">
        <v>41</v>
      </c>
      <c r="B208" s="50">
        <v>0.54888739042481505</v>
      </c>
    </row>
    <row r="209" spans="1:5" x14ac:dyDescent="0.25">
      <c r="A209" s="49" t="s">
        <v>40</v>
      </c>
      <c r="B209" s="50">
        <v>0.52119527449617797</v>
      </c>
    </row>
    <row r="210" spans="1:5" x14ac:dyDescent="0.25">
      <c r="A210" s="49" t="s">
        <v>39</v>
      </c>
      <c r="B210" s="50">
        <v>0.48902718637405801</v>
      </c>
    </row>
    <row r="211" spans="1:5" x14ac:dyDescent="0.25">
      <c r="A211" s="49" t="s">
        <v>38</v>
      </c>
      <c r="B211" s="50">
        <v>0.42432607989607002</v>
      </c>
    </row>
    <row r="212" spans="1:5" x14ac:dyDescent="0.25">
      <c r="A212" s="49" t="s">
        <v>37</v>
      </c>
      <c r="B212" s="50">
        <v>0.40869712926787799</v>
      </c>
    </row>
    <row r="213" spans="1:5" x14ac:dyDescent="0.25">
      <c r="A213" s="49" t="s">
        <v>36</v>
      </c>
      <c r="B213" s="50">
        <v>0.435408299866131</v>
      </c>
    </row>
    <row r="214" spans="1:5" x14ac:dyDescent="0.25">
      <c r="A214" s="49" t="s">
        <v>35</v>
      </c>
      <c r="B214" s="50">
        <v>0.42463422932970402</v>
      </c>
    </row>
    <row r="215" spans="1:5" x14ac:dyDescent="0.25">
      <c r="A215" s="49" t="s">
        <v>34</v>
      </c>
      <c r="B215" s="50">
        <v>0.34721753794266402</v>
      </c>
    </row>
    <row r="218" spans="1:5" x14ac:dyDescent="0.25">
      <c r="A218" s="52" t="s">
        <v>33</v>
      </c>
      <c r="E218" s="70"/>
    </row>
    <row r="219" spans="1:5" x14ac:dyDescent="0.25">
      <c r="A219" s="49" t="s">
        <v>136</v>
      </c>
      <c r="E219" s="95"/>
    </row>
    <row r="220" spans="1:5" x14ac:dyDescent="0.25">
      <c r="A220" s="97" t="s">
        <v>133</v>
      </c>
    </row>
    <row r="221" spans="1:5" x14ac:dyDescent="0.25">
      <c r="A221" s="49" t="s">
        <v>32</v>
      </c>
    </row>
  </sheetData>
  <mergeCells count="7">
    <mergeCell ref="A54:A59"/>
    <mergeCell ref="E54:E59"/>
    <mergeCell ref="A3:J3"/>
    <mergeCell ref="A24:I25"/>
    <mergeCell ref="E47:F47"/>
    <mergeCell ref="A48:A53"/>
    <mergeCell ref="E48:E53"/>
  </mergeCells>
  <hyperlinks>
    <hyperlink ref="A46" r:id="rId1"/>
    <hyperlink ref="A196" r:id="rId2"/>
    <hyperlink ref="A220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State tables ranked 2018</vt:lpstr>
      <vt:lpstr>notes and url</vt:lpstr>
      <vt:lpstr>'State tables ranked 2018'!Print_Area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Rick, Brian</dc:creator>
  <cp:lastModifiedBy>Jennifer Longchamps</cp:lastModifiedBy>
  <cp:lastPrinted>2018-12-11T15:37:55Z</cp:lastPrinted>
  <dcterms:created xsi:type="dcterms:W3CDTF">2018-11-30T07:36:06Z</dcterms:created>
  <dcterms:modified xsi:type="dcterms:W3CDTF">2018-12-12T18:18:09Z</dcterms:modified>
</cp:coreProperties>
</file>