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MEP\"/>
    </mc:Choice>
  </mc:AlternateContent>
  <bookViews>
    <workbookView xWindow="0" yWindow="0" windowWidth="28800" windowHeight="12300"/>
  </bookViews>
  <sheets>
    <sheet name="Reporting Invoice" sheetId="1" r:id="rId1"/>
  </sheets>
  <calcPr calcId="162913"/>
</workbook>
</file>

<file path=xl/calcChain.xml><?xml version="1.0" encoding="utf-8"?>
<calcChain xmlns="http://schemas.openxmlformats.org/spreadsheetml/2006/main">
  <c r="H20" i="1" l="1"/>
  <c r="H21" i="1"/>
  <c r="H17" i="1"/>
  <c r="H19" i="1"/>
  <c r="H18" i="1"/>
  <c r="H16" i="1"/>
  <c r="H6" i="1"/>
  <c r="H8" i="1"/>
  <c r="H7" i="1"/>
  <c r="H3" i="1"/>
  <c r="H12" i="1"/>
  <c r="H11" i="1"/>
  <c r="H10" i="1"/>
  <c r="H9" i="1"/>
  <c r="H5" i="1"/>
  <c r="H4" i="1"/>
</calcChain>
</file>

<file path=xl/sharedStrings.xml><?xml version="1.0" encoding="utf-8"?>
<sst xmlns="http://schemas.openxmlformats.org/spreadsheetml/2006/main" count="120" uniqueCount="37">
  <si>
    <t>Scope of Work # 1 - Coordination and Regional Communication</t>
  </si>
  <si>
    <t>Date</t>
  </si>
  <si>
    <t>Activity #</t>
  </si>
  <si>
    <t>Description of Activity completed for this invoice period</t>
  </si>
  <si>
    <t>Created By</t>
  </si>
  <si>
    <t>Staff</t>
  </si>
  <si>
    <t>Billed Hours</t>
  </si>
  <si>
    <t>Invoice Amount</t>
  </si>
  <si>
    <t>Remaining Balance</t>
  </si>
  <si>
    <t>09/01/2016</t>
  </si>
  <si>
    <t>Statewide Collaboration and Coordination</t>
  </si>
  <si>
    <t>09/20/2016</t>
  </si>
  <si>
    <t/>
  </si>
  <si>
    <t>09/02/2016</t>
  </si>
  <si>
    <t>Migrant Data Analysis</t>
  </si>
  <si>
    <t>09/14/2016</t>
  </si>
  <si>
    <t>09/15/2016</t>
  </si>
  <si>
    <t>09/06/2016</t>
  </si>
  <si>
    <t>Customized ESD Networks</t>
  </si>
  <si>
    <t>09/07/2016</t>
  </si>
  <si>
    <t>09/22/2016</t>
  </si>
  <si>
    <t>Reporting</t>
  </si>
  <si>
    <t>Technical Assistance: iGrant Support and MSIS Reporting</t>
  </si>
  <si>
    <t>Scope of Work # 2 - Design and Development</t>
  </si>
  <si>
    <t>Service Delivery Plan</t>
  </si>
  <si>
    <t>09/26/2016</t>
  </si>
  <si>
    <t>09/19/2016</t>
  </si>
  <si>
    <t>Early Childhood Program Models</t>
  </si>
  <si>
    <t>09/29/2016</t>
  </si>
  <si>
    <t>Non-project Districts</t>
  </si>
  <si>
    <t>09/28/2016</t>
  </si>
  <si>
    <t>Staff Hourly Rates</t>
  </si>
  <si>
    <t>John</t>
  </si>
  <si>
    <t>Jane</t>
  </si>
  <si>
    <t>Jen</t>
  </si>
  <si>
    <t>Travel Expense</t>
  </si>
  <si>
    <t>John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</si>
</sst>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9" fillId="0" borderId="0" xfId="0" applyFont="1"/>
    <xf numFmtId="0" fontId="18" fillId="0" borderId="0" xfId="0" applyFont="1"/>
    <xf numFmtId="0" fontId="18" fillId="33" borderId="11" xfId="0" applyFont="1" applyFill="1" applyBorder="1"/>
    <xf numFmtId="0" fontId="18" fillId="33" borderId="12" xfId="0" applyFont="1" applyFill="1" applyBorder="1"/>
    <xf numFmtId="0" fontId="0" fillId="33" borderId="10" xfId="0" applyFill="1" applyBorder="1"/>
    <xf numFmtId="44" fontId="0" fillId="33" borderId="10" xfId="1" applyFont="1" applyFill="1" applyBorder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G29" sqref="G29"/>
    </sheetView>
  </sheetViews>
  <sheetFormatPr defaultRowHeight="15" customHeight="1" x14ac:dyDescent="0.25"/>
  <cols>
    <col min="1" max="1" width="15.28515625" bestFit="1" customWidth="1"/>
    <col min="2" max="2" width="11.42578125" bestFit="1" customWidth="1"/>
    <col min="3" max="3" width="43.85546875" bestFit="1" customWidth="1"/>
    <col min="4" max="4" width="19" bestFit="1" customWidth="1"/>
    <col min="5" max="5" width="43.85546875" bestFit="1" customWidth="1"/>
    <col min="6" max="6" width="15.28515625" bestFit="1" customWidth="1"/>
    <col min="7" max="7" width="15.28515625" customWidth="1"/>
    <col min="8" max="8" width="17.140625" customWidth="1"/>
    <col min="9" max="9" width="20" customWidth="1"/>
  </cols>
  <sheetData>
    <row r="1" spans="1:13" s="1" customFormat="1" ht="29.25" customHeight="1" x14ac:dyDescent="0.35">
      <c r="A1" s="1" t="s">
        <v>0</v>
      </c>
    </row>
    <row r="2" spans="1:13" s="2" customFormat="1" ht="1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35</v>
      </c>
      <c r="H2" s="2" t="s">
        <v>7</v>
      </c>
      <c r="I2" s="2" t="s">
        <v>8</v>
      </c>
      <c r="L2" s="3" t="s">
        <v>31</v>
      </c>
      <c r="M2" s="4"/>
    </row>
    <row r="3" spans="1:13" ht="15" customHeight="1" x14ac:dyDescent="0.25">
      <c r="A3" t="s">
        <v>9</v>
      </c>
      <c r="B3">
        <v>1</v>
      </c>
      <c r="C3" t="s">
        <v>10</v>
      </c>
      <c r="D3" t="s">
        <v>36</v>
      </c>
      <c r="E3" t="s">
        <v>33</v>
      </c>
      <c r="F3">
        <v>2</v>
      </c>
      <c r="G3">
        <v>47.22</v>
      </c>
      <c r="H3" s="7">
        <f>(F3*$M$3)+(F3*$M$4)+G3</f>
        <v>427.22</v>
      </c>
      <c r="I3">
        <v>0</v>
      </c>
      <c r="L3" s="5" t="s">
        <v>32</v>
      </c>
      <c r="M3" s="6">
        <v>100</v>
      </c>
    </row>
    <row r="4" spans="1:13" ht="15" customHeight="1" x14ac:dyDescent="0.25">
      <c r="A4" t="s">
        <v>11</v>
      </c>
      <c r="B4">
        <v>1</v>
      </c>
      <c r="C4" t="s">
        <v>10</v>
      </c>
      <c r="D4" t="s">
        <v>36</v>
      </c>
      <c r="E4" t="s">
        <v>12</v>
      </c>
      <c r="F4">
        <v>1</v>
      </c>
      <c r="H4" s="7">
        <f>F4*$M$3</f>
        <v>100</v>
      </c>
      <c r="I4">
        <v>0</v>
      </c>
      <c r="L4" s="5" t="s">
        <v>33</v>
      </c>
      <c r="M4" s="6">
        <v>90</v>
      </c>
    </row>
    <row r="5" spans="1:13" ht="15" customHeight="1" x14ac:dyDescent="0.25">
      <c r="A5" t="s">
        <v>13</v>
      </c>
      <c r="B5">
        <v>2</v>
      </c>
      <c r="C5" t="s">
        <v>14</v>
      </c>
      <c r="D5" t="s">
        <v>36</v>
      </c>
      <c r="E5" t="s">
        <v>12</v>
      </c>
      <c r="F5">
        <v>4</v>
      </c>
      <c r="H5" s="7">
        <f>F5*$M$3</f>
        <v>400</v>
      </c>
      <c r="I5">
        <v>0</v>
      </c>
      <c r="L5" s="5" t="s">
        <v>34</v>
      </c>
      <c r="M5" s="6">
        <v>80</v>
      </c>
    </row>
    <row r="6" spans="1:13" ht="15" customHeight="1" x14ac:dyDescent="0.25">
      <c r="A6" t="s">
        <v>15</v>
      </c>
      <c r="B6">
        <v>2</v>
      </c>
      <c r="C6" t="s">
        <v>14</v>
      </c>
      <c r="D6" t="s">
        <v>36</v>
      </c>
      <c r="E6" t="s">
        <v>34</v>
      </c>
      <c r="F6">
        <v>2</v>
      </c>
      <c r="H6" s="7">
        <f>(F6*M3)+(F6*M5)</f>
        <v>360</v>
      </c>
      <c r="I6">
        <v>0</v>
      </c>
    </row>
    <row r="7" spans="1:13" ht="15" customHeight="1" x14ac:dyDescent="0.25">
      <c r="A7" t="s">
        <v>16</v>
      </c>
      <c r="B7">
        <v>2</v>
      </c>
      <c r="C7" t="s">
        <v>14</v>
      </c>
      <c r="D7" t="s">
        <v>36</v>
      </c>
      <c r="E7" t="s">
        <v>33</v>
      </c>
      <c r="F7">
        <v>3</v>
      </c>
      <c r="G7">
        <v>22.15</v>
      </c>
      <c r="H7" s="7">
        <f>(F7*$M$3)+(F7*$M$4)+G7</f>
        <v>592.15</v>
      </c>
      <c r="I7">
        <v>0</v>
      </c>
    </row>
    <row r="8" spans="1:13" ht="15" customHeight="1" x14ac:dyDescent="0.25">
      <c r="A8" t="s">
        <v>17</v>
      </c>
      <c r="B8">
        <v>3</v>
      </c>
      <c r="C8" t="s">
        <v>18</v>
      </c>
      <c r="D8" t="s">
        <v>36</v>
      </c>
      <c r="E8" t="s">
        <v>33</v>
      </c>
      <c r="F8">
        <v>3</v>
      </c>
      <c r="G8">
        <v>426.77</v>
      </c>
      <c r="H8" s="7">
        <f>(F8*$M$3)+(F8*$M$4)+G8</f>
        <v>996.77</v>
      </c>
      <c r="I8">
        <v>0</v>
      </c>
    </row>
    <row r="9" spans="1:13" ht="15" customHeight="1" x14ac:dyDescent="0.25">
      <c r="A9" t="s">
        <v>19</v>
      </c>
      <c r="B9">
        <v>3</v>
      </c>
      <c r="C9" t="s">
        <v>18</v>
      </c>
      <c r="D9" t="s">
        <v>36</v>
      </c>
      <c r="E9" t="s">
        <v>12</v>
      </c>
      <c r="F9">
        <v>5</v>
      </c>
      <c r="H9" s="7">
        <f t="shared" ref="H9:H12" si="0">F9*$M$3</f>
        <v>500</v>
      </c>
      <c r="I9">
        <v>0</v>
      </c>
    </row>
    <row r="10" spans="1:13" ht="15" customHeight="1" x14ac:dyDescent="0.25">
      <c r="A10" t="s">
        <v>20</v>
      </c>
      <c r="B10">
        <v>3</v>
      </c>
      <c r="C10" t="s">
        <v>18</v>
      </c>
      <c r="D10" t="s">
        <v>36</v>
      </c>
      <c r="F10">
        <v>3</v>
      </c>
      <c r="H10" s="7">
        <f t="shared" si="0"/>
        <v>300</v>
      </c>
      <c r="I10">
        <v>0</v>
      </c>
    </row>
    <row r="11" spans="1:13" ht="15" customHeight="1" x14ac:dyDescent="0.25">
      <c r="A11" t="s">
        <v>11</v>
      </c>
      <c r="B11">
        <v>4</v>
      </c>
      <c r="C11" t="s">
        <v>21</v>
      </c>
      <c r="D11" t="s">
        <v>36</v>
      </c>
      <c r="E11" t="s">
        <v>12</v>
      </c>
      <c r="F11">
        <v>4</v>
      </c>
      <c r="H11" s="7">
        <f t="shared" si="0"/>
        <v>400</v>
      </c>
      <c r="I11">
        <v>0</v>
      </c>
    </row>
    <row r="12" spans="1:13" ht="15" customHeight="1" x14ac:dyDescent="0.25">
      <c r="A12" t="s">
        <v>16</v>
      </c>
      <c r="B12">
        <v>5</v>
      </c>
      <c r="C12" t="s">
        <v>22</v>
      </c>
      <c r="D12" t="s">
        <v>36</v>
      </c>
      <c r="E12" t="s">
        <v>12</v>
      </c>
      <c r="F12">
        <v>4</v>
      </c>
      <c r="H12" s="7">
        <f t="shared" si="0"/>
        <v>400</v>
      </c>
      <c r="I12">
        <v>0</v>
      </c>
    </row>
    <row r="13" spans="1:13" ht="15" customHeight="1" x14ac:dyDescent="0.25">
      <c r="H13" s="7"/>
    </row>
    <row r="14" spans="1:13" s="1" customFormat="1" ht="29.25" customHeight="1" x14ac:dyDescent="0.35">
      <c r="A14" s="1" t="s">
        <v>23</v>
      </c>
    </row>
    <row r="15" spans="1:13" s="2" customFormat="1" ht="15" customHeigh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35</v>
      </c>
      <c r="H15" s="2" t="s">
        <v>7</v>
      </c>
      <c r="I15" s="2" t="s">
        <v>8</v>
      </c>
    </row>
    <row r="16" spans="1:13" ht="15" customHeight="1" x14ac:dyDescent="0.25">
      <c r="A16" t="s">
        <v>20</v>
      </c>
      <c r="B16">
        <v>8</v>
      </c>
      <c r="C16" t="s">
        <v>24</v>
      </c>
      <c r="D16" t="s">
        <v>36</v>
      </c>
      <c r="E16" t="s">
        <v>12</v>
      </c>
      <c r="F16">
        <v>2</v>
      </c>
      <c r="H16" s="7">
        <f>F16*$M$3</f>
        <v>200</v>
      </c>
      <c r="I16">
        <v>0</v>
      </c>
    </row>
    <row r="17" spans="1:9" ht="15" customHeight="1" x14ac:dyDescent="0.25">
      <c r="A17" t="s">
        <v>25</v>
      </c>
      <c r="B17">
        <v>8</v>
      </c>
      <c r="C17" t="s">
        <v>24</v>
      </c>
      <c r="D17" t="s">
        <v>36</v>
      </c>
      <c r="E17" t="s">
        <v>12</v>
      </c>
      <c r="F17">
        <v>8</v>
      </c>
      <c r="G17">
        <v>355.27</v>
      </c>
      <c r="H17" s="7">
        <f>F17*$M$3+G17</f>
        <v>1155.27</v>
      </c>
      <c r="I17">
        <v>0</v>
      </c>
    </row>
    <row r="18" spans="1:9" ht="15" customHeight="1" x14ac:dyDescent="0.25">
      <c r="A18" t="s">
        <v>26</v>
      </c>
      <c r="B18">
        <v>9</v>
      </c>
      <c r="C18" t="s">
        <v>27</v>
      </c>
      <c r="D18" t="s">
        <v>36</v>
      </c>
      <c r="E18" t="s">
        <v>12</v>
      </c>
      <c r="F18">
        <v>4</v>
      </c>
      <c r="H18" s="7">
        <f t="shared" ref="H18:H21" si="1">F18*$M$3</f>
        <v>400</v>
      </c>
      <c r="I18">
        <v>0</v>
      </c>
    </row>
    <row r="19" spans="1:9" ht="15" customHeight="1" x14ac:dyDescent="0.25">
      <c r="A19" t="s">
        <v>28</v>
      </c>
      <c r="B19">
        <v>9</v>
      </c>
      <c r="C19" t="s">
        <v>27</v>
      </c>
      <c r="D19" t="s">
        <v>36</v>
      </c>
      <c r="F19">
        <v>1</v>
      </c>
      <c r="H19" s="7">
        <f t="shared" si="1"/>
        <v>100</v>
      </c>
      <c r="I19">
        <v>0</v>
      </c>
    </row>
    <row r="20" spans="1:9" ht="15" customHeight="1" x14ac:dyDescent="0.25">
      <c r="A20" t="s">
        <v>20</v>
      </c>
      <c r="B20">
        <v>10</v>
      </c>
      <c r="C20" t="s">
        <v>29</v>
      </c>
      <c r="D20" t="s">
        <v>36</v>
      </c>
      <c r="E20" t="s">
        <v>33</v>
      </c>
      <c r="F20">
        <v>2</v>
      </c>
      <c r="H20" s="7">
        <f>(F20*$M$3)+(F20*$M$4)</f>
        <v>380</v>
      </c>
      <c r="I20">
        <v>0</v>
      </c>
    </row>
    <row r="21" spans="1:9" ht="15" customHeight="1" x14ac:dyDescent="0.25">
      <c r="A21" t="s">
        <v>30</v>
      </c>
      <c r="B21">
        <v>10</v>
      </c>
      <c r="C21" t="s">
        <v>29</v>
      </c>
      <c r="D21" t="s">
        <v>36</v>
      </c>
      <c r="E21" t="s">
        <v>12</v>
      </c>
      <c r="F21">
        <v>8</v>
      </c>
      <c r="G21">
        <v>128.32</v>
      </c>
      <c r="H21" s="7">
        <f>F21*$M$3+G21</f>
        <v>928.31999999999994</v>
      </c>
      <c r="I21">
        <v>0</v>
      </c>
    </row>
    <row r="22" spans="1:9" s="1" customFormat="1" ht="29.25" customHeight="1" x14ac:dyDescent="0.35"/>
    <row r="23" spans="1:9" s="2" customFormat="1" ht="15" customHeight="1" x14ac:dyDescent="0.25"/>
    <row r="28" spans="1:9" s="1" customFormat="1" ht="29.25" customHeight="1" x14ac:dyDescent="0.35"/>
    <row r="29" spans="1:9" s="2" customFormat="1" ht="15" customHeight="1" x14ac:dyDescent="0.25"/>
    <row r="38" s="1" customFormat="1" ht="29.25" customHeight="1" x14ac:dyDescent="0.35"/>
    <row r="39" s="2" customFormat="1" ht="15" customHeight="1" x14ac:dyDescent="0.25"/>
    <row r="54" s="1" customFormat="1" ht="29.25" customHeight="1" x14ac:dyDescent="0.35"/>
    <row r="55" s="2" customFormat="1" ht="15" customHeight="1" x14ac:dyDescent="0.25"/>
  </sheetData>
  <pageMargins left="0.75" right="0.75" top="1" bottom="1" header="0.5" footer="0.5"/>
  <pageSetup orientation="landscape"/>
  <headerFooter>
    <oddHeader>&amp;L&amp;"Arial,Bold"&amp;Invoice</oddHeader>
    <oddFooter xml:space="preserve">&amp;RDate Printed:  Dec 14, 2016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Invoice</vt:lpstr>
    </vt:vector>
  </TitlesOfParts>
  <Company>MSDR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MSDR</dc:creator>
  <cp:lastModifiedBy>Jennifer Longchamps</cp:lastModifiedBy>
  <dcterms:created xsi:type="dcterms:W3CDTF">2016-12-14T20:08:27Z</dcterms:created>
  <dcterms:modified xsi:type="dcterms:W3CDTF">2016-12-14T20:08:27Z</dcterms:modified>
</cp:coreProperties>
</file>